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Pressmeddelanden\E2 Övriga PM\240215 Proforma\"/>
    </mc:Choice>
  </mc:AlternateContent>
  <xr:revisionPtr revIDLastSave="0" documentId="8_{15355D4D-515A-4052-B40C-2BA5CD836AA8}" xr6:coauthVersionLast="47" xr6:coauthVersionMax="47" xr10:uidLastSave="{00000000-0000-0000-0000-000000000000}"/>
  <bookViews>
    <workbookView xWindow="-28920" yWindow="-120" windowWidth="29040" windowHeight="15840" xr2:uid="{78BF5E7D-ED58-4DF6-86EE-5A3C92CD4E0A}"/>
  </bookViews>
  <sheets>
    <sheet name="PROFORMA SV" sheetId="2" r:id="rId1"/>
    <sheet name="PROFORMA ENG" sheetId="1" r:id="rId2"/>
  </sheets>
  <externalReferences>
    <externalReference r:id="rId3"/>
  </externalReferences>
  <definedNames>
    <definedName name="__xlnm.Print_Area">"#n"/"a"</definedName>
    <definedName name="__xlnm.Print_Area_1">#REF!</definedName>
    <definedName name="_AVD2">#REF!</definedName>
    <definedName name="a">#REF!</definedName>
    <definedName name="aa">#REF!</definedName>
    <definedName name="ActAckPer">'[1]Period Admin'!$J$24</definedName>
    <definedName name="ActAckPerR12">'[1]Period Admin'!$J$191</definedName>
    <definedName name="ActQ">'[1]Period Admin'!$J$10</definedName>
    <definedName name="ActQBrDateYear">'[1]Period Admin'!$J$19</definedName>
    <definedName name="ActQBrMDay">'[1]Period Admin'!$J$17</definedName>
    <definedName name="ActY">'[1]Period Admin'!$F$8</definedName>
    <definedName name="ActY_m1Y">'[1]Period Admin'!$F$9</definedName>
    <definedName name="ActY_m2Y">'[1]Period Admin'!$F$10</definedName>
    <definedName name="ActY_m3Y">'[1]Period Admin'!$F$11</definedName>
    <definedName name="ActYear">'[1]Period Admin'!$D$8</definedName>
    <definedName name="ActYear_m1Y">'[1]Period Admin'!$D$9</definedName>
    <definedName name="ActYear_m2Y">'[1]Period Admin'!$D$10</definedName>
    <definedName name="ActYear_m3Y">'[1]Period Admin'!$D$11</definedName>
    <definedName name="AKT_AVDDIV_TEXT">#REF!</definedName>
    <definedName name="Approve_Ok">""</definedName>
    <definedName name="AVD">#REF!</definedName>
    <definedName name="aWEEK">201108</definedName>
    <definedName name="aWeek_Year">2011</definedName>
    <definedName name="AYEAR">2014</definedName>
    <definedName name="AYEAR_DEFAULT">2014</definedName>
    <definedName name="B">#N/A</definedName>
    <definedName name="BASECOL">"ORGOPL4"</definedName>
    <definedName name="bb">#REF!</definedName>
    <definedName name="bbb">#REF!</definedName>
    <definedName name="bbbb">1000</definedName>
    <definedName name="BOKFMÅNSISTA">#REF!</definedName>
    <definedName name="BOKFPERIOD">#REF!</definedName>
    <definedName name="BOKFÅR">#REF!</definedName>
    <definedName name="BOKFÅRSISTA">#REF!</definedName>
    <definedName name="cc">#REF!</definedName>
    <definedName name="CHKLOCK">0</definedName>
    <definedName name="cmdUppdatera">"Knapp 43"</definedName>
    <definedName name="CMON">8</definedName>
    <definedName name="Comment_Org">51115</definedName>
    <definedName name="Common_Where">"Org=357;Verifikat=2012ES1;VerifikatText=2012ES1;Scenario=2012ES1;Transtype=1;ValueType=1;"</definedName>
    <definedName name="COMP_EST_PERIOD">200909</definedName>
    <definedName name="COMP_EST_PERIOD_AYear">""</definedName>
    <definedName name="COMP_EST_PERIOD_DEFAULT">200909</definedName>
    <definedName name="COMP_PREV_YEAR">2009</definedName>
    <definedName name="COMP_PREV_YEAR_Default">2009</definedName>
    <definedName name="CONNOLAP">"cRQLAPP"</definedName>
    <definedName name="CONNSQL">"RQLAPP"</definedName>
    <definedName name="CURR">#REF!</definedName>
    <definedName name="CURRENCYCALC">"SEK"</definedName>
    <definedName name="CURRENCYCALC_DEFAULT">"SEK"</definedName>
    <definedName name="CurrencyExpr">" * CASE dk.CurrType WHEN '' THEN 1 ELSE cr.Rate END"</definedName>
    <definedName name="CURRENCYMODE">1</definedName>
    <definedName name="CURRENCYMODE_DEFAULT">1</definedName>
    <definedName name="CurrencyPeriod">""</definedName>
    <definedName name="CurrencyPeriod_Default">""</definedName>
    <definedName name="CURRTYPE">#REF!</definedName>
    <definedName name="CYEAR">2014</definedName>
    <definedName name="d">#REF!</definedName>
    <definedName name="D31a1">#REF!</definedName>
    <definedName name="ddd">#REF!</definedName>
    <definedName name="Denominator">""</definedName>
    <definedName name="Denominator_Period">""</definedName>
    <definedName name="df">#REF!</definedName>
    <definedName name="dfg">#REF!</definedName>
    <definedName name="Display_Count">10</definedName>
    <definedName name="Display_Count_Limit">200</definedName>
    <definedName name="DisplayHidden">0</definedName>
    <definedName name="DisplayHidden_Default">0</definedName>
    <definedName name="DisplayHiddenRows">0</definedName>
    <definedName name="DisplayHiddenRows_Default">0</definedName>
    <definedName name="DisplayRows">0</definedName>
    <definedName name="DisplayRows_Default">0</definedName>
    <definedName name="DIVISION">#REF!</definedName>
    <definedName name="Drilldown_dim">"Org"</definedName>
    <definedName name="Drilldown_String">"rqlxlsfile=r_R1_Operative_Analysis.xls&amp;rqlmenuheight=95&amp;rprtrow=Org&amp;RprtRowDepth=2&amp;subtotals=1&amp;Frommenu=0&amp;"</definedName>
    <definedName name="DS_AO_Average">71</definedName>
    <definedName name="DS_AVD">#REF!</definedName>
    <definedName name="DS_AVD_COUNT">#REF!</definedName>
    <definedName name="DS_Avg">75</definedName>
    <definedName name="DS_aWeek">139</definedName>
    <definedName name="DS_aWeek_Data">140</definedName>
    <definedName name="DS_BOLAG">#REF!</definedName>
    <definedName name="DS_Comment">117</definedName>
    <definedName name="DS_Currency">12</definedName>
    <definedName name="DS_Data">70</definedName>
    <definedName name="DS_Data_fg">#REF!</definedName>
    <definedName name="DS_DIVISION">#REF!</definedName>
    <definedName name="DS_DIVISION_COUNT">#REF!</definedName>
    <definedName name="DS_Est">31</definedName>
    <definedName name="DS_Est_Status">""</definedName>
    <definedName name="DS_IntraOrg">48</definedName>
    <definedName name="DS_KOSTNTYP">#REF!</definedName>
    <definedName name="DS_KRad">#REF!</definedName>
    <definedName name="DS_KST">#REF!</definedName>
    <definedName name="DS_Main">96</definedName>
    <definedName name="DS_Main_Avg">98</definedName>
    <definedName name="DS_Main_Count">88</definedName>
    <definedName name="DS_MARKET">#REF!</definedName>
    <definedName name="DS_Monthly">113</definedName>
    <definedName name="DS_mWeek">39</definedName>
    <definedName name="DS_ORG">#REF!</definedName>
    <definedName name="DS_Own">49</definedName>
    <definedName name="DS_Period">72</definedName>
    <definedName name="DS_PLAN">#REF!</definedName>
    <definedName name="DS_PROGNOS">#REF!</definedName>
    <definedName name="DS_Rows">99</definedName>
    <definedName name="DS_Rows_RowCount">12</definedName>
    <definedName name="DS_SCENARIO">#REF!</definedName>
    <definedName name="DS_SNITT">#REF!</definedName>
    <definedName name="DS_SORTIMENT">#REF!</definedName>
    <definedName name="DS_Status">30</definedName>
    <definedName name="DS_TEST">#REF!</definedName>
    <definedName name="EDITMODE">FALSE</definedName>
    <definedName name="erf">#REF!</definedName>
    <definedName name="ertgf">#REF!</definedName>
    <definedName name="EstPeriod">""</definedName>
    <definedName name="EV__LASTREFTIME__" hidden="1">41869.341099537</definedName>
    <definedName name="f">#REF!</definedName>
    <definedName name="fda">#REF!</definedName>
    <definedName name="ff">#REF!</definedName>
    <definedName name="fff">#REF!</definedName>
    <definedName name="FGBOKFSISTA">#REF!</definedName>
    <definedName name="FGBOKFÅR">#REF!</definedName>
    <definedName name="FGPERIOD">#REF!</definedName>
    <definedName name="FloatingPeriods">0</definedName>
    <definedName name="FloatingPeriods_Default">0</definedName>
    <definedName name="fr">#REF!</definedName>
    <definedName name="FROMMENU">0</definedName>
    <definedName name="FROMMENU_DEFAULT">0</definedName>
    <definedName name="fsa">#REF!</definedName>
    <definedName name="FullYear">'[1]Period Admin'!$F$25</definedName>
    <definedName name="FullYearBrDay">'[1]Period Admin'!$F$26</definedName>
    <definedName name="g">#REF!</definedName>
    <definedName name="gf">#REF!</definedName>
    <definedName name="gg">#REF!</definedName>
    <definedName name="h">#REF!</definedName>
    <definedName name="hh">#REF!</definedName>
    <definedName name="HideColumns">#REF!</definedName>
    <definedName name="HideRows">#REF!</definedName>
    <definedName name="HOLDEXECUTION">FALSE</definedName>
    <definedName name="InclPrYr">0</definedName>
    <definedName name="InclPrYr_Default">0</definedName>
    <definedName name="InstruxENG">[1]SysAdmin!$V$16</definedName>
    <definedName name="InstruxH_ENG">[1]SysAdmin!$V$14</definedName>
    <definedName name="InstruxH_SWE">[1]SysAdmin!$V$13</definedName>
    <definedName name="InstruxSWE">[1]SysAdmin!$V$15</definedName>
    <definedName name="ITO">#REF!</definedName>
    <definedName name="jj">#REF!</definedName>
    <definedName name="JUSTERING">#REF!</definedName>
    <definedName name="kk">#REF!</definedName>
    <definedName name="kl">#REF!</definedName>
    <definedName name="KONTO">""</definedName>
    <definedName name="Konto_Account">""</definedName>
    <definedName name="Konto_CalcType">""</definedName>
    <definedName name="KONTO_DEFAULT">""</definedName>
    <definedName name="Konto_Factor">""</definedName>
    <definedName name="Konto_FlowBal">"B"</definedName>
    <definedName name="Konto_Format">""</definedName>
    <definedName name="Konto_UpdateAccount">""</definedName>
    <definedName name="KONTOLIST">"'R110','R120','R150','1460','B100','R160','P830'"</definedName>
    <definedName name="KONTOLIST_AVG">""</definedName>
    <definedName name="KONTOLIST_MONTH">""</definedName>
    <definedName name="KONTOLVL">""</definedName>
    <definedName name="KONTOTREE">"KONTOOP2"</definedName>
    <definedName name="KONTOTREE_DEFAULT">"KONTOOp"</definedName>
    <definedName name="KontoType">""</definedName>
    <definedName name="KST">#REF!</definedName>
    <definedName name="KSTPROGNOS">#REF!</definedName>
    <definedName name="LANGUAGE">"ENG"</definedName>
    <definedName name="LANGUAGE_DEFAULT">"SWE"</definedName>
    <definedName name="LightCols">0</definedName>
    <definedName name="LightCols_Default">0</definedName>
    <definedName name="LinkValues">#REF!</definedName>
    <definedName name="lji">#REF!</definedName>
    <definedName name="Loc_Comments">"Tertialets försäljningsökning beror främst på stark tillväxt i region Väst som har index 116 . Fordonsindustrin fortsätter att öka och där ligger vi på index 133. Täckningsgraden ökade något från föregående år. Omkostnaderna h... TRUNCATED BY RQLSERVER"</definedName>
    <definedName name="Loc_FloatCol_EndCell">51115</definedName>
    <definedName name="Loc_Intraorg_dd">"&amp;RqlBodyBgColor=lightgrey&amp;RqlXlsFile=r_data_Analysis_goal.xls&amp;Org=51115&amp;TransType=3&amp;RprtRow=Org&amp;rprtrowdepth=9&amp;subtotals=0&amp;RprtRowDetail=intraorg"</definedName>
    <definedName name="Loc_LowerRight_EndCell">2.2</definedName>
    <definedName name="LOC_MinPrintCol">""</definedName>
    <definedName name="Loc_Org_AO_Average_Text">"AO"</definedName>
    <definedName name="Locked_Time">""</definedName>
    <definedName name="LOCKHEAD">#REF!</definedName>
    <definedName name="LOCKSTATUS">0</definedName>
    <definedName name="m4Q_QBrDateYear">'[1]Period Admin'!$J$83</definedName>
    <definedName name="MARKET">#REF!</definedName>
    <definedName name="MARKETTEXT">#REF!</definedName>
    <definedName name="Mast_CondForm1">#REF!</definedName>
    <definedName name="Mast_CondForm3">#REF!</definedName>
    <definedName name="Mast_CondForm5">#REF!</definedName>
    <definedName name="MenuMode">""</definedName>
    <definedName name="MenuMode_Default">""</definedName>
    <definedName name="mm">#REF!</definedName>
    <definedName name="mmm">#REF!</definedName>
    <definedName name="mWeek">20111805</definedName>
    <definedName name="mWeek_Default">20111805</definedName>
    <definedName name="mWeek_Period">201102</definedName>
    <definedName name="mWeek_StartMon">20111805</definedName>
    <definedName name="mWeek_Year">2011</definedName>
    <definedName name="NIVÅ">#REF!</definedName>
    <definedName name="nn">#REF!</definedName>
    <definedName name="Nominator">""</definedName>
    <definedName name="Nominator_Period">""</definedName>
    <definedName name="NONSUPPRESS">0</definedName>
    <definedName name="NONSUPPRESS_DEFAULT">0</definedName>
    <definedName name="oi">#REF!</definedName>
    <definedName name="OLAPSLICE">""</definedName>
    <definedName name="oo">#REF!</definedName>
    <definedName name="oooo">#REF!</definedName>
    <definedName name="ORG">51001</definedName>
    <definedName name="ORG_AO_average">"AO"</definedName>
    <definedName name="ORG_AO_average_Default">"AO"</definedName>
    <definedName name="Org_AO_Average_OrgList">"51004+51012+51013+51132"</definedName>
    <definedName name="Org_AO_Average_Text">"AO"</definedName>
    <definedName name="ORG_Currency">""</definedName>
    <definedName name="ORG_DEFAULT">""</definedName>
    <definedName name="Org_LockedInput">0</definedName>
    <definedName name="Org_Lvl">1</definedName>
    <definedName name="ORG_LVLTYPE">1</definedName>
    <definedName name="ORG_SAVEAS">53105</definedName>
    <definedName name="Org_Suffix">""</definedName>
    <definedName name="ORGCURRENCY">""</definedName>
    <definedName name="ORGELIMLVL">999</definedName>
    <definedName name="ORGELIMLVL_Default">999</definedName>
    <definedName name="ORGFLAG10">""</definedName>
    <definedName name="ORGFLAG10_Default">1</definedName>
    <definedName name="OrgList">"'51004','51012','51013','51019','51021','51003','51042','54079','53105','51115','51076','51121','51001'"</definedName>
    <definedName name="ORGLVL">3</definedName>
    <definedName name="ORGTREE">"ORGOP"</definedName>
    <definedName name="ORGTREE_DEFAULT">"OrgLeg"</definedName>
    <definedName name="ORGTYPE">""</definedName>
    <definedName name="PERIOD">201408</definedName>
    <definedName name="Period_8">#N/A</definedName>
    <definedName name="Period_9">#N/A</definedName>
    <definedName name="PERIOD_DEFAULT">201407</definedName>
    <definedName name="Period_Invalid">FALSE</definedName>
    <definedName name="Period_Locked">1</definedName>
    <definedName name="Period_Periodtype">""</definedName>
    <definedName name="period1">#REF!</definedName>
    <definedName name="period1_8">#N/A</definedName>
    <definedName name="period1_9">#N/A</definedName>
    <definedName name="Period2">#REF!</definedName>
    <definedName name="Period2_8">#N/A</definedName>
    <definedName name="Period2_9">#N/A</definedName>
    <definedName name="period3">#REF!</definedName>
    <definedName name="PERIODLIST">"201408,201407,201308,201307,201312,201212,201208,201412,201405,201406,201305,201306"</definedName>
    <definedName name="PERIODLIST_AVG">"201405,201406,201407,201408,201305,201306,201307,201308,201412"</definedName>
    <definedName name="PERIODLIST_EST">#REF!</definedName>
    <definedName name="PeriodList_Output">"201104,201004,200904,201112,201012,200912"</definedName>
    <definedName name="PERIODLIST_P">""</definedName>
    <definedName name="PERIODTEXT">#REF!</definedName>
    <definedName name="PERIODTYPE">"M_ACC"</definedName>
    <definedName name="PermissionType">""</definedName>
    <definedName name="PFREQ">"ACC"</definedName>
    <definedName name="PFREQ_DEFAULT">"ACC"</definedName>
    <definedName name="Pfreq_MonCount">8</definedName>
    <definedName name="PFREQ2">"ACC"</definedName>
    <definedName name="PFREQ3">"ACC"</definedName>
    <definedName name="PfreqList">"'PER','ACC','R3','R12'"</definedName>
    <definedName name="PLANPERIOD">#REF!</definedName>
    <definedName name="po">#REF!</definedName>
    <definedName name="POSSCALE">#REF!</definedName>
    <definedName name="PREPBOOKPRM">"NOGRIDLINES"</definedName>
    <definedName name="PRODORGLIST">"'51004','51012','51013','51132'"</definedName>
    <definedName name="Proforma">"UP"</definedName>
    <definedName name="Proforma_Default">"UP"</definedName>
    <definedName name="PROG_BOLAG">#REF!</definedName>
    <definedName name="PROG_KST">#REF!</definedName>
    <definedName name="PubValues">#REF!</definedName>
    <definedName name="Q_No">'[1]Period Admin'!$L$2</definedName>
    <definedName name="RA_BRLOOKUP1">#REF!</definedName>
    <definedName name="RA_BRLOOKUP2">#REF!</definedName>
    <definedName name="RA_BRLOOKUP3">#REF!</definedName>
    <definedName name="RA_BRR1">#REF!</definedName>
    <definedName name="RA_BRR2">#REF!</definedName>
    <definedName name="RA_BRR3">#REF!</definedName>
    <definedName name="RA_BRR4">#REF!</definedName>
    <definedName name="RA_BRR5">#REF!</definedName>
    <definedName name="RA_BRR6">#REF!</definedName>
    <definedName name="RA_LOOKUP1">#REF!</definedName>
    <definedName name="RA_LOOKUP10">#REF!</definedName>
    <definedName name="RA_LOOKUP11">#REF!</definedName>
    <definedName name="RA_LOOKUP12">#REF!</definedName>
    <definedName name="RA_LOOKUP2">#REF!</definedName>
    <definedName name="RA_LOOKUP3">#REF!</definedName>
    <definedName name="RA_LOOKUP4">#REF!</definedName>
    <definedName name="RA_LOOKUP5">#REF!</definedName>
    <definedName name="RA_LOOKUP6">#REF!</definedName>
    <definedName name="RA_LOOKUP7">#REF!</definedName>
    <definedName name="RA_LOOKUP8">#REF!</definedName>
    <definedName name="RA_LOOKUP9">#REF!</definedName>
    <definedName name="RA_LOOKUPYEAR">#REF!</definedName>
    <definedName name="RA_R1">#REF!</definedName>
    <definedName name="RA_R10">#REF!</definedName>
    <definedName name="RA_R11">#REF!</definedName>
    <definedName name="RA_R12">#REF!</definedName>
    <definedName name="RA_R2">#REF!</definedName>
    <definedName name="RA_R3">#REF!</definedName>
    <definedName name="RA_R4">#REF!</definedName>
    <definedName name="RA_R5">#REF!</definedName>
    <definedName name="RA_R6">#REF!</definedName>
    <definedName name="RA_R7">#REF!</definedName>
    <definedName name="RA_R8">#REF!</definedName>
    <definedName name="RA_R9">#REF!</definedName>
    <definedName name="ReportRange">#REF!</definedName>
    <definedName name="RIDCOL">""</definedName>
    <definedName name="Rolling_text">'[1]Period Admin'!$F$37</definedName>
    <definedName name="Rolling_text_2">'[1]Period Admin'!$F$38</definedName>
    <definedName name="RowText">" * CASE dk.CurrType WHEN '' THEN 1 ELSE cr.Rate END"</definedName>
    <definedName name="RPRTROW">"ORG"</definedName>
    <definedName name="RPRTROW_DEFAULT">"Org"</definedName>
    <definedName name="RPRTROWDEPTH">1</definedName>
    <definedName name="RPRTROWDEPTH_DEFAULT">1</definedName>
    <definedName name="RPRTROWDETAIL">""</definedName>
    <definedName name="RPRTROWDETAIL_DEFAULT">""</definedName>
    <definedName name="RQLABORT">""</definedName>
    <definedName name="RQLBODYBACKGROUND">""</definedName>
    <definedName name="RQLBODYBGCOLOR">""</definedName>
    <definedName name="RQLchange">FALSE</definedName>
    <definedName name="RQLDIMLIST">"SCENARIO|REMENU|Labelwidth=80;PERIOD|Stmttype=SCENARIO|NOEMPTY;PFREQ;;CURRENCYCALC|Stmttype=ALLCURR|Labelwidth=80;PERIOD|Stmttype=SCENARIO(Scenario=AC)|Name=CurrencyPeriod|Label=Fixed currency period|Title=All periods will be ... TRUNCATED BY RQLSERVER"</definedName>
    <definedName name="RQLFILEFORMAT">"XLS"</definedName>
    <definedName name="RqlFloatColRange">#REF!</definedName>
    <definedName name="RQLFORM">FALSE</definedName>
    <definedName name="RQLFORMTARGET">""</definedName>
    <definedName name="RQLHELPCONTEXT">""</definedName>
    <definedName name="RqlHtmlPageName">""</definedName>
    <definedName name="RQLidentifier">"RQLMENU"</definedName>
    <definedName name="RQLmenu">"NO"</definedName>
    <definedName name="RQLMENUBGCOLOR">""</definedName>
    <definedName name="RQLMENUHIDDENLIST">"RqlXlsFilepar;KontoTree;OrgTree;Language;ScenarioSet"</definedName>
    <definedName name="RQLMENUMSG">""</definedName>
    <definedName name="RqlmenuSliceMode">""</definedName>
    <definedName name="RQLMENUVBABUTTON1">""</definedName>
    <definedName name="RQLMSGBOX">""</definedName>
    <definedName name="RQLONCONTEXTACTION">""</definedName>
    <definedName name="RQLONCONTEXTCOL">0</definedName>
    <definedName name="RQLONCONTEXTRANGE">""</definedName>
    <definedName name="RQLONCONTEXTROW">0</definedName>
    <definedName name="RqlPrintPageHeight">""</definedName>
    <definedName name="RqlPrintPageHeight_Default">""</definedName>
    <definedName name="RQLPRMLIST">"XLSOK;PDFOK;NOMENUPRINT;FIXEDLAYOUT"</definedName>
    <definedName name="RQLQUERYSTRING">"SCENARIO=AC&amp;PERIOD=201408&amp;PFREQ=ACC&amp;CURRENCYCALC=SEK&amp;CURRENCYPERIOD=&amp;SCALE=1000000&amp;RQLSERVERNAME=Tims_383187854472&amp;RQLXLSFILE=r_T2_Summary_New.xls&amp;RQLFILEFORMAT=XLS&amp;RQLXLSFILEPAR=&amp;KONTOTREE=KONTOOP2&amp;ORGTREE=ORGOP&amp;LANGUAGE=ENG&amp;... TRUNCATED BY RQLSERVER"</definedName>
    <definedName name="RQLreadonly">0</definedName>
    <definedName name="RQLREDIRECTURL">""</definedName>
    <definedName name="RQLSERVERMODE">""</definedName>
    <definedName name="RQLSLICE2DIMLIST">""</definedName>
    <definedName name="RQLSLICEDIMLIST">"TITLE=Other selections:;RqlMultiSelect=1;RqlNull=1;Konto;KONTOBAS;IntraOrg;Currency;OrgFlag06;OrgFlag10;OrgFlag03;OrgFlag02;Country;OrgFlag08;ORGBAS;ORG;IsProForma;OrgFlag04;OrgFlag05;ScenarioSource;TransType;OrgFlag09"</definedName>
    <definedName name="RQLSLICERANGE">#REF!</definedName>
    <definedName name="RQLSORTCOL">""</definedName>
    <definedName name="RQLSORTRANGE">"28:56"</definedName>
    <definedName name="RQLSTOPSAVE">""</definedName>
    <definedName name="RQLSUBMITCONTROL">"XLSOK"</definedName>
    <definedName name="RQLUID">"annsun"</definedName>
    <definedName name="RQLUPDATED">"2014-12-04 18:23:38"</definedName>
    <definedName name="RqlXlsClear_1">#REF!</definedName>
    <definedName name="RqlXlsClear_2">#REF!</definedName>
    <definedName name="rrr">#REF!</definedName>
    <definedName name="rtg">#REF!</definedName>
    <definedName name="rty">#REF!</definedName>
    <definedName name="SaveBlank">#REF!</definedName>
    <definedName name="SCALE">1000000</definedName>
    <definedName name="SCALE_DEFAULT">1000000</definedName>
    <definedName name="SCENARIO">"AC"</definedName>
    <definedName name="Scenario_Actual_Period">0</definedName>
    <definedName name="SCENARIO_COMPARE">""</definedName>
    <definedName name="SCENARIO_COMPARE_Default">200909</definedName>
    <definedName name="SCENARIO_DEFAULT">"AC"</definedName>
    <definedName name="Scenario_Est">"2012ES1"</definedName>
    <definedName name="Scenario_Est_Default">"2012ES1"</definedName>
    <definedName name="Scenario_Est_Year">2012</definedName>
    <definedName name="Scenario_ScenarioCompare">"AC"</definedName>
    <definedName name="Scenario_ScenarioCompare_Default">"AC"</definedName>
    <definedName name="Scenario_ScenarioType">"U"</definedName>
    <definedName name="Scenario_ScenarioYear">0</definedName>
    <definedName name="Scenario_Status">"OPEN"</definedName>
    <definedName name="Scenario_Target">"2014G0"</definedName>
    <definedName name="Scenario_Target_Default">"2010G0"</definedName>
    <definedName name="Scenario_Year">0</definedName>
    <definedName name="SCENARIO1">"AC"</definedName>
    <definedName name="SCENARIO1_Default">"AC"</definedName>
    <definedName name="SCENARIO1_Period">201005</definedName>
    <definedName name="SCENARIO1_Period_Default">201005</definedName>
    <definedName name="SCENARIO2">"2010G0"</definedName>
    <definedName name="SCENARIO2_Default">"2010G0"</definedName>
    <definedName name="SCENARIO2_Period">201005</definedName>
    <definedName name="SCENARIO2_Period_Default">201005</definedName>
    <definedName name="SCENARIO3">"AC"</definedName>
    <definedName name="SCENARIO3_Default">"AC"</definedName>
    <definedName name="SCENARIO3_Period">200905</definedName>
    <definedName name="SCENARIO3_Period_Default">200905</definedName>
    <definedName name="SCENARIO4">""</definedName>
    <definedName name="SCENARIO4_Default">""</definedName>
    <definedName name="SCENARIO4_Period">""</definedName>
    <definedName name="SCENARIO4_Period_Default">""</definedName>
    <definedName name="ScenarioCompare">"2012G0"</definedName>
    <definedName name="ScenarioCompare_Default">"2012G0"</definedName>
    <definedName name="ScenarioCompare_Period">201308</definedName>
    <definedName name="ScenarioCompare_Period_Default">""</definedName>
    <definedName name="SCENARIOCOMPARE_ScenarioType">"E"</definedName>
    <definedName name="ScenarioCompare_Year">0</definedName>
    <definedName name="ScenarioComparePrevTarget">"2012G0"</definedName>
    <definedName name="ScenarioComparePrevTarget_Default">"2012ES1"</definedName>
    <definedName name="ScenarioComparePrevTarget_Year">2012</definedName>
    <definedName name="ScenarioList">"'AC','2014G0'"</definedName>
    <definedName name="ScenarioPart">"YEAR"</definedName>
    <definedName name="SCENARIOPLAN">#REF!</definedName>
    <definedName name="SCENARIOPROGNOS">#REF!</definedName>
    <definedName name="ScenarioSet">"PF"</definedName>
    <definedName name="ScenarioSet_Default">""</definedName>
    <definedName name="ScenarioTarget_Period">201011</definedName>
    <definedName name="ScenarioTarget_Period_Default">201106</definedName>
    <definedName name="ScenarioTarget_Year">2010</definedName>
    <definedName name="SelectIdx">'[1]Period Admin'!$L$3</definedName>
    <definedName name="SelLng">[1]Meny!$L$3</definedName>
    <definedName name="SelLngNo">[1]SysAdmin!$Q$7</definedName>
    <definedName name="SelQ">[1]Meny!$F$3</definedName>
    <definedName name="SelYear">[1]Meny!$I$3</definedName>
    <definedName name="ShowHidden">0</definedName>
    <definedName name="ShowHidden_Default">0</definedName>
    <definedName name="ShowHiddenColumns">0</definedName>
    <definedName name="ShowHiddenColumns_Default">0</definedName>
    <definedName name="SORTCOL">""</definedName>
    <definedName name="SORTTEXT">""</definedName>
    <definedName name="SPACE8">#REF!</definedName>
    <definedName name="SQLSLICE">""</definedName>
    <definedName name="SQLSLICETEXT">""</definedName>
    <definedName name="SQLWHERE">" AND (IsProForma = 0)"</definedName>
    <definedName name="ss">#REF!</definedName>
    <definedName name="Status">#REF!</definedName>
    <definedName name="SUBTOTALDEPTH">1</definedName>
    <definedName name="SUBTOTALDEPTH_DEFAULT">1</definedName>
    <definedName name="SUBTOTALS">0</definedName>
    <definedName name="SUBTOTALS_DEFAULT">0</definedName>
    <definedName name="TblQTabbVal">#REF!</definedName>
    <definedName name="ty">#REF!</definedName>
    <definedName name="tygfh">#REF!</definedName>
    <definedName name="ugyt">#REF!</definedName>
    <definedName name="UIDTYPE">9</definedName>
    <definedName name="UIDTYPE_DEFAULT">""</definedName>
    <definedName name="UPDATEMODE">""</definedName>
    <definedName name="_xlnm.Print_Area" localSheetId="1">'PROFORMA ENG'!$A$1:$L$49</definedName>
    <definedName name="_xlnm.Print_Area" localSheetId="0">'PROFORMA SV'!$A$1:$L$50</definedName>
    <definedName name="_xlnm.Print_Area">#N/A</definedName>
    <definedName name="uyu">#REF!</definedName>
    <definedName name="uyut">#REF!</definedName>
    <definedName name="v">#REF!</definedName>
    <definedName name="vf">#REF!</definedName>
    <definedName name="VISA_UPD">#REF!</definedName>
    <definedName name="VISA_UPD_PROG">#REF!</definedName>
    <definedName name="vv">"'AC','2011G0'"</definedName>
    <definedName name="WHERERANGE">#REF!</definedName>
    <definedName name="X">#REF!</definedName>
    <definedName name="XL_Var_Närstående">#REF!</definedName>
    <definedName name="XL_Var_Tbl_">#REF!</definedName>
    <definedName name="XL_Var_Tbl_asd">#REF!</definedName>
    <definedName name="XL_Var_Tbl_BR_EKS">#REF!</definedName>
    <definedName name="XL_Var_Tbl_NT">#REF!</definedName>
    <definedName name="XL_Var_Tbl_NT_2a">#REF!</definedName>
    <definedName name="XL_Var_Tbl_NT_3">#REF!</definedName>
    <definedName name="XL_Var_Tbl_NT_4">#REF!</definedName>
    <definedName name="XL_Var_Tbl_NT_AK">#REF!</definedName>
    <definedName name="xxx">#N/A</definedName>
    <definedName name="xxxx">2</definedName>
    <definedName name="ytu">#REF!</definedName>
    <definedName name="z">#REF!</definedName>
    <definedName name="åo">#REF!</definedName>
    <definedName name="åå">#REF!</definedName>
    <definedName name="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 l="1"/>
  <c r="K16" i="2"/>
  <c r="J16" i="2"/>
  <c r="I16" i="2"/>
  <c r="L15" i="2"/>
  <c r="K15" i="2"/>
  <c r="J15" i="2"/>
  <c r="I15" i="2"/>
  <c r="L13" i="2"/>
  <c r="K13" i="2"/>
  <c r="J13" i="2"/>
  <c r="I13" i="2"/>
  <c r="L7" i="2"/>
  <c r="K7" i="2"/>
  <c r="J7" i="2"/>
  <c r="I7" i="2"/>
  <c r="I17" i="2" s="1"/>
  <c r="I7" i="1"/>
  <c r="J7" i="1"/>
  <c r="K7" i="1"/>
  <c r="L7" i="1"/>
  <c r="I13" i="1"/>
  <c r="J13" i="1"/>
  <c r="K13" i="1"/>
  <c r="K17" i="1" s="1"/>
  <c r="L13" i="1"/>
  <c r="I15" i="1"/>
  <c r="J15" i="1"/>
  <c r="K15" i="1"/>
  <c r="L15" i="1"/>
  <c r="I16" i="1"/>
  <c r="J16" i="1"/>
  <c r="K16" i="1"/>
  <c r="L16" i="1"/>
  <c r="L17" i="2" l="1"/>
  <c r="J17" i="1"/>
  <c r="I17" i="1"/>
  <c r="L17" i="1"/>
  <c r="J17" i="2"/>
  <c r="K17" i="2"/>
</calcChain>
</file>

<file path=xl/sharedStrings.xml><?xml version="1.0" encoding="utf-8"?>
<sst xmlns="http://schemas.openxmlformats.org/spreadsheetml/2006/main" count="232" uniqueCount="70">
  <si>
    <t>Operating profit/loss</t>
  </si>
  <si>
    <t>Amortisation of intangible assets in connection with corporate acquisitions</t>
  </si>
  <si>
    <t>Items affecting comparability</t>
  </si>
  <si>
    <t>EBITA</t>
  </si>
  <si>
    <t/>
  </si>
  <si>
    <t>Total</t>
  </si>
  <si>
    <t>From other segments</t>
  </si>
  <si>
    <t>Other income</t>
  </si>
  <si>
    <t>Service assignments</t>
  </si>
  <si>
    <t>Sale of goods</t>
  </si>
  <si>
    <t>From external customers by class of revenue</t>
  </si>
  <si>
    <t>Revenue</t>
  </si>
  <si>
    <t>Other countries</t>
  </si>
  <si>
    <t xml:space="preserve">Denmark </t>
  </si>
  <si>
    <t>Norway</t>
  </si>
  <si>
    <t>Sweden</t>
  </si>
  <si>
    <t>From external customers per country</t>
  </si>
  <si>
    <t xml:space="preserve">Group total </t>
  </si>
  <si>
    <t>Elimin-
ations</t>
  </si>
  <si>
    <t>Group-wide</t>
  </si>
  <si>
    <t>Infra-
structure</t>
  </si>
  <si>
    <t xml:space="preserve"> Industry</t>
  </si>
  <si>
    <t>MSEK</t>
  </si>
  <si>
    <t>Jan-Dec 2022</t>
  </si>
  <si>
    <t>Jan-Dec 2023</t>
  </si>
  <si>
    <t>Infrastructure</t>
  </si>
  <si>
    <t>Industry</t>
  </si>
  <si>
    <t>EBITA/WC*</t>
  </si>
  <si>
    <t>EBITA margin</t>
  </si>
  <si>
    <t>Eliminations</t>
  </si>
  <si>
    <t>Q1 2022</t>
  </si>
  <si>
    <t>Q2 2022</t>
  </si>
  <si>
    <t>Q3 2022</t>
  </si>
  <si>
    <t>Q4 2022</t>
  </si>
  <si>
    <t>Q1 2023</t>
  </si>
  <si>
    <t>Q2 2023</t>
  </si>
  <si>
    <t>Q3 2023</t>
  </si>
  <si>
    <t>Q4 2023</t>
  </si>
  <si>
    <t>Rörelseresultat</t>
  </si>
  <si>
    <t>Avskrivningar på immateriella tillgångar som uppkommit vid förvärv</t>
  </si>
  <si>
    <t>Jämförelsestörande poster</t>
  </si>
  <si>
    <t>Totalt</t>
  </si>
  <si>
    <t>Från andra segment</t>
  </si>
  <si>
    <t xml:space="preserve">  Övriga intäkter</t>
  </si>
  <si>
    <t xml:space="preserve">  Tjänsteuppdrag</t>
  </si>
  <si>
    <t xml:space="preserve">  Varuförsäljning</t>
  </si>
  <si>
    <t>Från externa kunder per intäktsslag</t>
  </si>
  <si>
    <t>Nettoomsättning</t>
  </si>
  <si>
    <t xml:space="preserve">  Övriga länder</t>
  </si>
  <si>
    <t xml:space="preserve">  Danmark</t>
  </si>
  <si>
    <t xml:space="preserve">  Norge</t>
  </si>
  <si>
    <t xml:space="preserve">  Sverige</t>
  </si>
  <si>
    <t>Från externa kunder per område</t>
  </si>
  <si>
    <t>Koncernen totalt</t>
  </si>
  <si>
    <t>Eliminer-
ingar</t>
  </si>
  <si>
    <t>Koncern-gemensamt</t>
  </si>
  <si>
    <t>Avkastning på rörelsekapital (EBITA/RK)*</t>
  </si>
  <si>
    <t>EBITA-marginal</t>
  </si>
  <si>
    <t>Elimineringar</t>
  </si>
  <si>
    <t>Koncerngemensamt</t>
  </si>
  <si>
    <t>Kv1 2022</t>
  </si>
  <si>
    <t>Kv2 2022</t>
  </si>
  <si>
    <t>Kv3 2022</t>
  </si>
  <si>
    <t>Kv4 2022</t>
  </si>
  <si>
    <t>Jan-dec 2022</t>
  </si>
  <si>
    <t>Kv1 2023</t>
  </si>
  <si>
    <t>Kv2 2023</t>
  </si>
  <si>
    <t>Kv3 2023</t>
  </si>
  <si>
    <t>Kv4 2023</t>
  </si>
  <si>
    <t>Jan-dec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</si>
</sst>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j;\-#,##0_j;\-_j;@_j"/>
    <numFmt numFmtId="165" formatCode="#,##0_j;\-#,##0_j;0_j;@_j"/>
    <numFmt numFmtId="166" formatCode="_j#,##0;_j\-#,##0;_j0;_j@"/>
    <numFmt numFmtId="167" formatCode="@_j"/>
    <numFmt numFmtId="168" formatCode="_j@"/>
    <numFmt numFmtId="169" formatCode="0%_j;\-0%_j;\-_j;@_j"/>
    <numFmt numFmtId="170" formatCode="0.0%_j;\-0.0%_j;\-_j;@_j"/>
  </numFmts>
  <fonts count="11" x14ac:knownFonts="1">
    <font>
      <sz val="10"/>
      <name val="Arial"/>
    </font>
    <font>
      <sz val="7.5"/>
      <name val="Neue Haas Grotesk Text Pro"/>
      <family val="2"/>
      <scheme val="major"/>
    </font>
    <font>
      <sz val="9"/>
      <color theme="1"/>
      <name val="Neue Haas Grotesk Text Pro"/>
      <family val="2"/>
      <scheme val="minor"/>
    </font>
    <font>
      <b/>
      <sz val="7.5"/>
      <color theme="1"/>
      <name val="Neue Haas Grotesk Text Pro"/>
      <family val="2"/>
      <scheme val="minor"/>
    </font>
    <font>
      <sz val="6"/>
      <color theme="1"/>
      <name val="Neue Haas Grotesk Text Pro"/>
      <family val="2"/>
      <scheme val="minor"/>
    </font>
    <font>
      <b/>
      <sz val="7.5"/>
      <name val="Neue Haas Grotesk Text Pro"/>
      <family val="2"/>
      <scheme val="minor"/>
    </font>
    <font>
      <sz val="8"/>
      <color theme="1"/>
      <name val="Neue Haas Grotesk Text Pro"/>
      <family val="2"/>
      <scheme val="minor"/>
    </font>
    <font>
      <sz val="7.5"/>
      <color theme="1"/>
      <name val="Neue Haas Grotesk Text Pro"/>
      <family val="2"/>
      <scheme val="minor"/>
    </font>
    <font>
      <sz val="7.5"/>
      <name val="Neue Haas Grotesk Text Pro"/>
      <family val="2"/>
      <scheme val="minor"/>
    </font>
    <font>
      <b/>
      <sz val="8"/>
      <name val="Neue Haas Grotesk Text Pro"/>
      <family val="2"/>
      <scheme val="minor"/>
    </font>
    <font>
      <b/>
      <sz val="7.5"/>
      <name val="Neue Haas Grotesk Text Pro"/>
      <family val="2"/>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EDF9F9"/>
        <bgColor indexed="64"/>
      </patternFill>
    </fill>
  </fills>
  <borders count="11">
    <border>
      <left/>
      <right/>
      <top/>
      <bottom/>
      <diagonal/>
    </border>
    <border>
      <left/>
      <right/>
      <top style="thin">
        <color theme="1"/>
      </top>
      <bottom style="hair">
        <color theme="1"/>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style="thin">
        <color theme="1"/>
      </top>
      <bottom/>
      <diagonal/>
    </border>
    <border>
      <left/>
      <right/>
      <top/>
      <bottom style="thin">
        <color theme="4"/>
      </bottom>
      <diagonal/>
    </border>
    <border>
      <left/>
      <right/>
      <top/>
      <bottom style="thin">
        <color theme="1"/>
      </bottom>
      <diagonal/>
    </border>
    <border>
      <left/>
      <right/>
      <top/>
      <bottom style="hair">
        <color indexed="64"/>
      </bottom>
      <diagonal/>
    </border>
    <border>
      <left/>
      <right/>
      <top style="hair">
        <color theme="1"/>
      </top>
      <bottom style="thin">
        <color indexed="64"/>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0" fontId="4" fillId="0" borderId="0"/>
    <xf numFmtId="166" fontId="6" fillId="3" borderId="0" applyNumberFormat="0" applyFont="0" applyBorder="0" applyAlignment="0" applyProtection="0">
      <alignment vertical="center" wrapText="1"/>
    </xf>
    <xf numFmtId="166" fontId="9" fillId="0" borderId="6" applyNumberFormat="0" applyFont="0" applyFill="0" applyAlignment="0" applyProtection="0">
      <alignment horizontal="left" wrapText="1"/>
    </xf>
  </cellStyleXfs>
  <cellXfs count="108">
    <xf numFmtId="0" fontId="0" fillId="0" borderId="0" xfId="0"/>
    <xf numFmtId="0" fontId="1" fillId="2" borderId="0" xfId="0" applyFont="1" applyFill="1"/>
    <xf numFmtId="164" fontId="3" fillId="2" borderId="1" xfId="1" applyNumberFormat="1" applyFont="1" applyFill="1" applyBorder="1" applyAlignment="1">
      <alignment horizontal="right" vertical="center"/>
    </xf>
    <xf numFmtId="165" fontId="3" fillId="2" borderId="1" xfId="1" applyNumberFormat="1" applyFont="1" applyFill="1" applyBorder="1" applyAlignment="1">
      <alignment horizontal="right" vertical="center"/>
    </xf>
    <xf numFmtId="164" fontId="5" fillId="2" borderId="1" xfId="2" applyNumberFormat="1" applyFont="1" applyFill="1" applyBorder="1" applyAlignment="1">
      <alignment horizontal="right" vertical="center"/>
    </xf>
    <xf numFmtId="164" fontId="5" fillId="2" borderId="1" xfId="3" applyNumberFormat="1" applyFont="1" applyFill="1" applyBorder="1" applyAlignment="1">
      <alignment horizontal="right" vertical="center"/>
    </xf>
    <xf numFmtId="164" fontId="3" fillId="4" borderId="1" xfId="1" applyNumberFormat="1" applyFont="1" applyFill="1" applyBorder="1" applyAlignment="1">
      <alignment horizontal="right" vertical="center"/>
    </xf>
    <xf numFmtId="165" fontId="3" fillId="4" borderId="1" xfId="1" applyNumberFormat="1" applyFont="1" applyFill="1" applyBorder="1" applyAlignment="1">
      <alignment horizontal="right" vertical="center"/>
    </xf>
    <xf numFmtId="164" fontId="5" fillId="4" borderId="1" xfId="2" applyNumberFormat="1" applyFont="1" applyFill="1" applyBorder="1" applyAlignment="1">
      <alignment horizontal="right" vertical="center"/>
    </xf>
    <xf numFmtId="164" fontId="5" fillId="4" borderId="1" xfId="3" applyNumberFormat="1" applyFont="1" applyFill="1" applyBorder="1" applyAlignment="1">
      <alignment horizontal="right" vertical="center"/>
    </xf>
    <xf numFmtId="49" fontId="3" fillId="2" borderId="1" xfId="2" applyNumberFormat="1" applyFont="1" applyFill="1" applyBorder="1" applyAlignment="1">
      <alignment horizontal="left" vertical="center" wrapText="1"/>
    </xf>
    <xf numFmtId="164" fontId="7" fillId="2" borderId="2" xfId="1" applyNumberFormat="1" applyFont="1" applyFill="1" applyBorder="1" applyAlignment="1">
      <alignment horizontal="right" vertical="center"/>
    </xf>
    <xf numFmtId="164" fontId="8" fillId="2" borderId="2" xfId="2" applyNumberFormat="1" applyFont="1" applyFill="1" applyBorder="1" applyAlignment="1">
      <alignment horizontal="right" vertical="center"/>
    </xf>
    <xf numFmtId="165" fontId="7" fillId="2" borderId="3" xfId="1" applyNumberFormat="1" applyFont="1" applyFill="1" applyBorder="1" applyAlignment="1">
      <alignment horizontal="right" vertical="center"/>
    </xf>
    <xf numFmtId="164" fontId="8" fillId="2" borderId="2" xfId="3" applyNumberFormat="1" applyFont="1" applyFill="1" applyBorder="1" applyAlignment="1">
      <alignment horizontal="right" vertical="center"/>
    </xf>
    <xf numFmtId="164" fontId="7" fillId="4" borderId="2" xfId="1" applyNumberFormat="1" applyFont="1" applyFill="1" applyBorder="1" applyAlignment="1">
      <alignment horizontal="right" vertical="center"/>
    </xf>
    <xf numFmtId="164" fontId="8" fillId="4" borderId="2" xfId="2" applyNumberFormat="1" applyFont="1" applyFill="1" applyBorder="1" applyAlignment="1">
      <alignment horizontal="right" vertical="center"/>
    </xf>
    <xf numFmtId="165" fontId="7" fillId="4" borderId="3" xfId="1" applyNumberFormat="1" applyFont="1" applyFill="1" applyBorder="1" applyAlignment="1">
      <alignment horizontal="right" vertical="center"/>
    </xf>
    <xf numFmtId="164" fontId="8" fillId="4" borderId="2" xfId="3" applyNumberFormat="1" applyFont="1" applyFill="1" applyBorder="1" applyAlignment="1">
      <alignment horizontal="right" vertical="center"/>
    </xf>
    <xf numFmtId="49" fontId="7" fillId="2" borderId="2" xfId="2" applyNumberFormat="1" applyFont="1" applyFill="1" applyBorder="1" applyAlignment="1">
      <alignment horizontal="left" vertical="center" wrapText="1"/>
    </xf>
    <xf numFmtId="164" fontId="7" fillId="2" borderId="3" xfId="1" applyNumberFormat="1" applyFont="1" applyFill="1" applyBorder="1" applyAlignment="1">
      <alignment horizontal="right" vertical="center"/>
    </xf>
    <xf numFmtId="164" fontId="8" fillId="2" borderId="3" xfId="2" applyNumberFormat="1" applyFont="1" applyFill="1" applyBorder="1" applyAlignment="1">
      <alignment horizontal="right" vertical="center"/>
    </xf>
    <xf numFmtId="164" fontId="8" fillId="2" borderId="3" xfId="3" applyNumberFormat="1" applyFont="1" applyFill="1" applyBorder="1" applyAlignment="1">
      <alignment horizontal="right" vertical="center"/>
    </xf>
    <xf numFmtId="164" fontId="7" fillId="4" borderId="3" xfId="1" applyNumberFormat="1" applyFont="1" applyFill="1" applyBorder="1" applyAlignment="1">
      <alignment horizontal="right" vertical="center"/>
    </xf>
    <xf numFmtId="164" fontId="8" fillId="4" borderId="3" xfId="2" applyNumberFormat="1" applyFont="1" applyFill="1" applyBorder="1" applyAlignment="1">
      <alignment horizontal="right" vertical="center"/>
    </xf>
    <xf numFmtId="164" fontId="8" fillId="4" borderId="3" xfId="3" applyNumberFormat="1" applyFont="1" applyFill="1" applyBorder="1" applyAlignment="1">
      <alignment horizontal="right" vertical="center"/>
    </xf>
    <xf numFmtId="49" fontId="7" fillId="2" borderId="3" xfId="2" applyNumberFormat="1" applyFont="1" applyFill="1" applyBorder="1" applyAlignment="1">
      <alignment horizontal="left" vertical="center" wrapText="1"/>
    </xf>
    <xf numFmtId="164" fontId="3" fillId="2" borderId="3" xfId="1" applyNumberFormat="1" applyFont="1" applyFill="1" applyBorder="1" applyAlignment="1">
      <alignment horizontal="right" vertical="center"/>
    </xf>
    <xf numFmtId="164" fontId="5" fillId="2" borderId="3" xfId="2" applyNumberFormat="1" applyFont="1" applyFill="1" applyBorder="1" applyAlignment="1">
      <alignment horizontal="right" vertical="center"/>
    </xf>
    <xf numFmtId="164" fontId="5" fillId="2" borderId="3" xfId="3" applyNumberFormat="1" applyFont="1" applyFill="1" applyBorder="1" applyAlignment="1">
      <alignment horizontal="right" vertical="center"/>
    </xf>
    <xf numFmtId="164" fontId="3" fillId="4" borderId="3" xfId="1" applyNumberFormat="1" applyFont="1" applyFill="1" applyBorder="1" applyAlignment="1">
      <alignment horizontal="right" vertical="center"/>
    </xf>
    <xf numFmtId="164" fontId="5" fillId="4" borderId="3" xfId="2" applyNumberFormat="1" applyFont="1" applyFill="1" applyBorder="1" applyAlignment="1">
      <alignment horizontal="right" vertical="center"/>
    </xf>
    <xf numFmtId="164" fontId="5" fillId="4" borderId="3" xfId="3" applyNumberFormat="1" applyFont="1" applyFill="1" applyBorder="1" applyAlignment="1">
      <alignment horizontal="right" vertical="center"/>
    </xf>
    <xf numFmtId="49" fontId="3" fillId="2" borderId="3" xfId="2" applyNumberFormat="1" applyFont="1" applyFill="1" applyBorder="1" applyAlignment="1">
      <alignment horizontal="left" vertical="center" wrapText="1"/>
    </xf>
    <xf numFmtId="164" fontId="7" fillId="2" borderId="0" xfId="1" applyNumberFormat="1" applyFont="1" applyFill="1" applyBorder="1" applyAlignment="1">
      <alignment horizontal="right" vertical="center"/>
    </xf>
    <xf numFmtId="164" fontId="8" fillId="2" borderId="0" xfId="2" applyNumberFormat="1" applyFont="1" applyFill="1" applyAlignment="1">
      <alignment horizontal="right" vertical="center"/>
    </xf>
    <xf numFmtId="164" fontId="8" fillId="2" borderId="0" xfId="3" applyNumberFormat="1" applyFont="1" applyFill="1" applyBorder="1" applyAlignment="1">
      <alignment horizontal="right" vertical="center"/>
    </xf>
    <xf numFmtId="164" fontId="7" fillId="4" borderId="0" xfId="1" applyNumberFormat="1" applyFont="1" applyFill="1" applyBorder="1" applyAlignment="1">
      <alignment horizontal="right" vertical="center"/>
    </xf>
    <xf numFmtId="164" fontId="8" fillId="4" borderId="0" xfId="2" applyNumberFormat="1" applyFont="1" applyFill="1" applyAlignment="1">
      <alignment horizontal="right" vertical="center"/>
    </xf>
    <xf numFmtId="164" fontId="8" fillId="4" borderId="0" xfId="3" applyNumberFormat="1" applyFont="1" applyFill="1" applyBorder="1" applyAlignment="1">
      <alignment horizontal="right" vertical="center"/>
    </xf>
    <xf numFmtId="49" fontId="7" fillId="2" borderId="0" xfId="2" applyNumberFormat="1" applyFont="1" applyFill="1" applyAlignment="1">
      <alignment horizontal="left" vertical="center" wrapText="1"/>
    </xf>
    <xf numFmtId="164" fontId="7" fillId="2" borderId="4" xfId="1" applyNumberFormat="1" applyFont="1" applyFill="1" applyBorder="1" applyAlignment="1">
      <alignment horizontal="right" vertical="center"/>
    </xf>
    <xf numFmtId="164" fontId="8" fillId="2" borderId="4" xfId="2" applyNumberFormat="1" applyFont="1" applyFill="1" applyBorder="1" applyAlignment="1">
      <alignment horizontal="right" vertical="center"/>
    </xf>
    <xf numFmtId="164" fontId="7" fillId="4" borderId="4" xfId="1" applyNumberFormat="1" applyFont="1" applyFill="1" applyBorder="1" applyAlignment="1">
      <alignment horizontal="right" vertical="center"/>
    </xf>
    <xf numFmtId="164" fontId="8" fillId="4" borderId="4" xfId="2" applyNumberFormat="1" applyFont="1" applyFill="1" applyBorder="1" applyAlignment="1">
      <alignment horizontal="right" vertical="center"/>
    </xf>
    <xf numFmtId="49" fontId="7" fillId="2" borderId="4" xfId="2" applyNumberFormat="1" applyFont="1" applyFill="1" applyBorder="1" applyAlignment="1">
      <alignment horizontal="left" vertical="center" wrapText="1" indent="1"/>
    </xf>
    <xf numFmtId="164" fontId="8" fillId="2" borderId="4" xfId="3" applyNumberFormat="1" applyFont="1" applyFill="1" applyBorder="1" applyAlignment="1">
      <alignment horizontal="right" vertical="center"/>
    </xf>
    <xf numFmtId="164" fontId="8" fillId="4" borderId="4" xfId="3" applyNumberFormat="1" applyFont="1" applyFill="1" applyBorder="1" applyAlignment="1">
      <alignment horizontal="right" vertical="center"/>
    </xf>
    <xf numFmtId="49" fontId="7" fillId="2" borderId="3" xfId="2" applyNumberFormat="1" applyFont="1" applyFill="1" applyBorder="1" applyAlignment="1">
      <alignment horizontal="left" vertical="center" wrapText="1" indent="1"/>
    </xf>
    <xf numFmtId="49" fontId="7" fillId="2" borderId="0" xfId="2" applyNumberFormat="1" applyFont="1" applyFill="1" applyAlignment="1">
      <alignment horizontal="left" wrapText="1"/>
    </xf>
    <xf numFmtId="49" fontId="3" fillId="2" borderId="0" xfId="2" applyNumberFormat="1" applyFont="1" applyFill="1" applyAlignment="1">
      <alignment horizontal="left" wrapText="1"/>
    </xf>
    <xf numFmtId="164" fontId="7" fillId="2" borderId="5" xfId="1" applyNumberFormat="1" applyFont="1" applyFill="1" applyBorder="1" applyAlignment="1">
      <alignment horizontal="right" vertical="center"/>
    </xf>
    <xf numFmtId="164" fontId="8" fillId="2" borderId="5" xfId="2" applyNumberFormat="1" applyFont="1" applyFill="1" applyBorder="1" applyAlignment="1">
      <alignment horizontal="right" vertical="center"/>
    </xf>
    <xf numFmtId="164" fontId="8" fillId="2" borderId="5" xfId="3" applyNumberFormat="1" applyFont="1" applyFill="1" applyBorder="1" applyAlignment="1">
      <alignment horizontal="right" vertical="center"/>
    </xf>
    <xf numFmtId="164" fontId="7" fillId="4" borderId="5" xfId="1" applyNumberFormat="1" applyFont="1" applyFill="1" applyBorder="1" applyAlignment="1">
      <alignment horizontal="right" vertical="center"/>
    </xf>
    <xf numFmtId="164" fontId="8" fillId="4" borderId="5" xfId="2" applyNumberFormat="1" applyFont="1" applyFill="1" applyBorder="1" applyAlignment="1">
      <alignment horizontal="right" vertical="center"/>
    </xf>
    <xf numFmtId="164" fontId="8" fillId="4" borderId="5" xfId="3" applyNumberFormat="1" applyFont="1" applyFill="1" applyBorder="1" applyAlignment="1">
      <alignment horizontal="right" vertical="center"/>
    </xf>
    <xf numFmtId="49" fontId="3" fillId="2" borderId="5" xfId="2" applyNumberFormat="1" applyFont="1" applyFill="1" applyBorder="1" applyAlignment="1">
      <alignment horizontal="left" wrapText="1"/>
    </xf>
    <xf numFmtId="164" fontId="3" fillId="2" borderId="7" xfId="4" applyNumberFormat="1" applyFont="1" applyFill="1" applyBorder="1" applyAlignment="1">
      <alignment horizontal="right" vertical="center" textRotation="90" wrapText="1"/>
    </xf>
    <xf numFmtId="164" fontId="3" fillId="2" borderId="7" xfId="4" applyNumberFormat="1" applyFont="1" applyFill="1" applyBorder="1" applyAlignment="1">
      <alignment horizontal="right" vertical="center" textRotation="90"/>
    </xf>
    <xf numFmtId="167" fontId="3" fillId="2" borderId="7" xfId="4" applyNumberFormat="1" applyFont="1" applyFill="1" applyBorder="1" applyAlignment="1">
      <alignment horizontal="right" vertical="center" textRotation="90" wrapText="1"/>
    </xf>
    <xf numFmtId="168" fontId="5" fillId="2" borderId="0" xfId="4" applyNumberFormat="1" applyFont="1" applyFill="1" applyBorder="1" applyAlignment="1">
      <alignment horizontal="left" vertical="center" wrapText="1"/>
    </xf>
    <xf numFmtId="164" fontId="3" fillId="2" borderId="0" xfId="4" applyNumberFormat="1" applyFont="1" applyFill="1" applyBorder="1" applyAlignment="1">
      <alignment horizontal="right" wrapText="1"/>
    </xf>
    <xf numFmtId="167" fontId="3" fillId="2" borderId="0" xfId="4" applyNumberFormat="1" applyFont="1" applyFill="1" applyBorder="1" applyAlignment="1">
      <alignment horizontal="right" wrapText="1"/>
    </xf>
    <xf numFmtId="168" fontId="5" fillId="2" borderId="0" xfId="4" applyNumberFormat="1" applyFont="1" applyFill="1" applyBorder="1" applyAlignment="1">
      <alignment horizontal="left" wrapText="1"/>
    </xf>
    <xf numFmtId="169" fontId="1" fillId="2" borderId="0" xfId="0" applyNumberFormat="1" applyFont="1" applyFill="1"/>
    <xf numFmtId="0" fontId="10" fillId="2" borderId="0" xfId="0" applyFont="1" applyFill="1"/>
    <xf numFmtId="169" fontId="5" fillId="2" borderId="0" xfId="2" applyNumberFormat="1" applyFont="1" applyFill="1" applyAlignment="1">
      <alignment horizontal="right" vertical="center"/>
    </xf>
    <xf numFmtId="169" fontId="5" fillId="4" borderId="0" xfId="2" applyNumberFormat="1" applyFont="1" applyFill="1" applyAlignment="1">
      <alignment horizontal="right" vertical="center"/>
    </xf>
    <xf numFmtId="49" fontId="3" fillId="0" borderId="5" xfId="2" applyNumberFormat="1" applyFont="1" applyBorder="1" applyAlignment="1">
      <alignment horizontal="left" vertical="center" wrapText="1"/>
    </xf>
    <xf numFmtId="169" fontId="8" fillId="2" borderId="9" xfId="2" applyNumberFormat="1" applyFont="1" applyFill="1" applyBorder="1" applyAlignment="1">
      <alignment horizontal="right" vertical="center"/>
    </xf>
    <xf numFmtId="169" fontId="5" fillId="2" borderId="9" xfId="2" applyNumberFormat="1" applyFont="1" applyFill="1" applyBorder="1" applyAlignment="1">
      <alignment horizontal="right" vertical="center"/>
    </xf>
    <xf numFmtId="169" fontId="8" fillId="4" borderId="9" xfId="2" applyNumberFormat="1" applyFont="1" applyFill="1" applyBorder="1" applyAlignment="1">
      <alignment horizontal="right" vertical="center"/>
    </xf>
    <xf numFmtId="169" fontId="5" fillId="4" borderId="9" xfId="2" applyNumberFormat="1" applyFont="1" applyFill="1" applyBorder="1" applyAlignment="1">
      <alignment horizontal="right" vertical="center"/>
    </xf>
    <xf numFmtId="49" fontId="7" fillId="0" borderId="2" xfId="2" applyNumberFormat="1" applyFont="1" applyBorder="1" applyAlignment="1">
      <alignment horizontal="left" vertical="center" wrapText="1"/>
    </xf>
    <xf numFmtId="169" fontId="8" fillId="2" borderId="3" xfId="2" applyNumberFormat="1" applyFont="1" applyFill="1" applyBorder="1" applyAlignment="1">
      <alignment horizontal="right" vertical="center"/>
    </xf>
    <xf numFmtId="169" fontId="5" fillId="2" borderId="3" xfId="2" applyNumberFormat="1" applyFont="1" applyFill="1" applyBorder="1" applyAlignment="1">
      <alignment horizontal="right" vertical="center"/>
    </xf>
    <xf numFmtId="169" fontId="8" fillId="4" borderId="3" xfId="2" applyNumberFormat="1" applyFont="1" applyFill="1" applyBorder="1" applyAlignment="1">
      <alignment horizontal="right" vertical="center"/>
    </xf>
    <xf numFmtId="169" fontId="5" fillId="4" borderId="3" xfId="2" applyNumberFormat="1" applyFont="1" applyFill="1" applyBorder="1" applyAlignment="1">
      <alignment horizontal="right" vertical="center"/>
    </xf>
    <xf numFmtId="49" fontId="7" fillId="0" borderId="0" xfId="2" applyNumberFormat="1" applyFont="1" applyAlignment="1">
      <alignment horizontal="left" vertical="center" wrapText="1"/>
    </xf>
    <xf numFmtId="0" fontId="10" fillId="2" borderId="0" xfId="0" applyFont="1" applyFill="1" applyAlignment="1">
      <alignment horizontal="center"/>
    </xf>
    <xf numFmtId="0" fontId="10" fillId="4" borderId="0" xfId="0" applyFont="1" applyFill="1" applyAlignment="1">
      <alignment horizontal="center"/>
    </xf>
    <xf numFmtId="170" fontId="5" fillId="2" borderId="0" xfId="2" applyNumberFormat="1" applyFont="1" applyFill="1" applyAlignment="1">
      <alignment horizontal="right" vertical="center"/>
    </xf>
    <xf numFmtId="170" fontId="5" fillId="4" borderId="0" xfId="2" applyNumberFormat="1" applyFont="1" applyFill="1" applyAlignment="1">
      <alignment horizontal="right" vertical="center"/>
    </xf>
    <xf numFmtId="170" fontId="8" fillId="2" borderId="9" xfId="2" applyNumberFormat="1" applyFont="1" applyFill="1" applyBorder="1" applyAlignment="1">
      <alignment horizontal="right" vertical="center"/>
    </xf>
    <xf numFmtId="170" fontId="5" fillId="2" borderId="9" xfId="2" applyNumberFormat="1" applyFont="1" applyFill="1" applyBorder="1" applyAlignment="1">
      <alignment horizontal="right" vertical="center"/>
    </xf>
    <xf numFmtId="170" fontId="8" fillId="4" borderId="9" xfId="2" applyNumberFormat="1" applyFont="1" applyFill="1" applyBorder="1" applyAlignment="1">
      <alignment horizontal="right" vertical="center"/>
    </xf>
    <xf numFmtId="170" fontId="5" fillId="4" borderId="9" xfId="2" applyNumberFormat="1" applyFont="1" applyFill="1" applyBorder="1" applyAlignment="1">
      <alignment horizontal="right" vertical="center"/>
    </xf>
    <xf numFmtId="170" fontId="8" fillId="2" borderId="3" xfId="2" applyNumberFormat="1" applyFont="1" applyFill="1" applyBorder="1" applyAlignment="1">
      <alignment horizontal="right" vertical="center"/>
    </xf>
    <xf numFmtId="170" fontId="5" fillId="2" borderId="3" xfId="2" applyNumberFormat="1" applyFont="1" applyFill="1" applyBorder="1" applyAlignment="1">
      <alignment horizontal="right" vertical="center"/>
    </xf>
    <xf numFmtId="170" fontId="8" fillId="4" borderId="3" xfId="2" applyNumberFormat="1" applyFont="1" applyFill="1" applyBorder="1" applyAlignment="1">
      <alignment horizontal="right" vertical="center"/>
    </xf>
    <xf numFmtId="170" fontId="5" fillId="4" borderId="3" xfId="2" applyNumberFormat="1" applyFont="1" applyFill="1" applyBorder="1" applyAlignment="1">
      <alignment horizontal="right" vertical="center"/>
    </xf>
    <xf numFmtId="164" fontId="5" fillId="2" borderId="5" xfId="3" applyNumberFormat="1" applyFont="1" applyFill="1" applyBorder="1" applyAlignment="1">
      <alignment horizontal="right" vertical="center"/>
    </xf>
    <xf numFmtId="164" fontId="5" fillId="4" borderId="5" xfId="3" applyNumberFormat="1" applyFont="1" applyFill="1" applyBorder="1" applyAlignment="1">
      <alignment horizontal="right" vertical="center"/>
    </xf>
    <xf numFmtId="164" fontId="5" fillId="2" borderId="2" xfId="3" applyNumberFormat="1" applyFont="1" applyFill="1" applyBorder="1" applyAlignment="1">
      <alignment horizontal="right" vertical="center"/>
    </xf>
    <xf numFmtId="164" fontId="5" fillId="4" borderId="2" xfId="3" applyNumberFormat="1" applyFont="1" applyFill="1" applyBorder="1" applyAlignment="1">
      <alignment horizontal="right" vertical="center"/>
    </xf>
    <xf numFmtId="164" fontId="1" fillId="2" borderId="4" xfId="3" applyNumberFormat="1" applyFont="1" applyFill="1" applyBorder="1" applyAlignment="1">
      <alignment horizontal="right" vertical="center"/>
    </xf>
    <xf numFmtId="164" fontId="10" fillId="2" borderId="4" xfId="3" applyNumberFormat="1" applyFont="1" applyFill="1" applyBorder="1" applyAlignment="1">
      <alignment horizontal="right" vertical="center"/>
    </xf>
    <xf numFmtId="164" fontId="1" fillId="4" borderId="4" xfId="3" applyNumberFormat="1" applyFont="1" applyFill="1" applyBorder="1" applyAlignment="1">
      <alignment horizontal="right" vertical="center"/>
    </xf>
    <xf numFmtId="164" fontId="10" fillId="4" borderId="4" xfId="3" applyNumberFormat="1" applyFont="1" applyFill="1" applyBorder="1" applyAlignment="1">
      <alignment horizontal="right" vertical="center"/>
    </xf>
    <xf numFmtId="164" fontId="1" fillId="2" borderId="3" xfId="3" applyNumberFormat="1" applyFont="1" applyFill="1" applyBorder="1" applyAlignment="1">
      <alignment horizontal="right" vertical="center"/>
    </xf>
    <xf numFmtId="164" fontId="10" fillId="2" borderId="3" xfId="3" applyNumberFormat="1" applyFont="1" applyFill="1" applyBorder="1" applyAlignment="1">
      <alignment horizontal="right" vertical="center"/>
    </xf>
    <xf numFmtId="164" fontId="1" fillId="4" borderId="3" xfId="3" applyNumberFormat="1" applyFont="1" applyFill="1" applyBorder="1" applyAlignment="1">
      <alignment horizontal="right" vertical="center"/>
    </xf>
    <xf numFmtId="164" fontId="10" fillId="4" borderId="3" xfId="3" applyNumberFormat="1" applyFont="1" applyFill="1" applyBorder="1" applyAlignment="1">
      <alignment horizontal="right" vertical="center"/>
    </xf>
    <xf numFmtId="0" fontId="10" fillId="2" borderId="10" xfId="0" applyFont="1" applyFill="1" applyBorder="1" applyAlignment="1">
      <alignment horizontal="center"/>
    </xf>
    <xf numFmtId="168" fontId="10" fillId="2" borderId="10" xfId="4" applyNumberFormat="1" applyFont="1" applyFill="1" applyBorder="1" applyAlignment="1">
      <alignment horizontal="left" wrapText="1"/>
    </xf>
    <xf numFmtId="167" fontId="3" fillId="0" borderId="8" xfId="4" applyNumberFormat="1" applyFont="1" applyFill="1" applyBorder="1" applyAlignment="1">
      <alignment horizontal="center" wrapText="1"/>
    </xf>
    <xf numFmtId="167" fontId="3" fillId="2" borderId="8" xfId="4" applyNumberFormat="1" applyFont="1" applyFill="1" applyBorder="1" applyAlignment="1">
      <alignment horizontal="center" wrapText="1"/>
    </xf>
  </cellXfs>
  <cellStyles count="5">
    <cellStyle name="Normal" xfId="0" builtinId="0"/>
    <cellStyle name="Normal 7" xfId="2" xr:uid="{A807BD17-21C2-4D99-B55F-3923DA3AAA99}"/>
    <cellStyle name="QR_Normal" xfId="1" xr:uid="{C28D23AE-D44A-4C84-AEDA-04999C4FCB11}"/>
    <cellStyle name="QR_Period_val" xfId="3" xr:uid="{1A06DD4A-8961-43F7-8F12-D9AFB6C9DF74}"/>
    <cellStyle name="QR_Rubrik_kantlinje" xfId="4" xr:uid="{EC49B2D9-9A94-4BCA-A3C0-0C94AADC7A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Del&#229;rsrapporter\Q4%202023\MASTER\Momentum%20Excel_Till%20Q4%202023_Proforma%20nya%20AO_v2.xlsm" TargetMode="External"/><Relationship Id="rId1" Type="http://schemas.openxmlformats.org/officeDocument/2006/relationships/externalLinkPath" Target="file:///K:\Del&#229;rsrapporter\Q4%202023\MASTER\Momentum%20Excel_Till%20Q4%202023_Proforma%20nya%20AO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y"/>
      <sheetName val="Period Admin"/>
      <sheetName val="Dia_(D)"/>
      <sheetName val="KIS_(I)"/>
      <sheetName val="KIS_(P)"/>
      <sheetName val="VS_(I)"/>
      <sheetName val="VS_(P)"/>
      <sheetName val="FU_KC_(I)"/>
      <sheetName val="FU_KC_(P)"/>
      <sheetName val="AFF_IND_(I)"/>
      <sheetName val="AFF_IND_(P)"/>
      <sheetName val="AFF_INF_(I)"/>
      <sheetName val="AFF_INF_(P)"/>
      <sheetName val="FF_(I)"/>
      <sheetName val="FF_(P)"/>
      <sheetName val="RR_(I)"/>
      <sheetName val="RR_(P)"/>
      <sheetName val="RR_TR_(I)"/>
      <sheetName val="RR_TR_(P)"/>
      <sheetName val="BR_(I)"/>
      <sheetName val="BR_(P)"/>
      <sheetName val="BR_FEK_(I)"/>
      <sheetName val="BR_FEK_(P)"/>
      <sheetName val="KFA_(I)"/>
      <sheetName val="KFA_(P)"/>
      <sheetName val="FI_(I)"/>
      <sheetName val="FI_(P)"/>
      <sheetName val="N_SEG_(I)"/>
      <sheetName val="N_SEG_(P)"/>
      <sheetName val="N_FÖR_(I)"/>
      <sheetName val="N_FÖR_(P)"/>
      <sheetName val="NT_2_(I)"/>
      <sheetName val="NT_2_(P)"/>
      <sheetName val="MB_RR_(I)"/>
      <sheetName val="MB_RR_(P)"/>
      <sheetName val="MB_BR_(I)"/>
      <sheetName val="MB_BR_(P)"/>
      <sheetName val="FÅÖ_(I)"/>
      <sheetName val="Tbl_IDXQ_(I)_(M)"/>
      <sheetName val="Tbl_IDXD_(I)_(M)"/>
      <sheetName val="Tbl_(P)_(M)"/>
      <sheetName val="FÅÖ_(P)"/>
      <sheetName val="PROFORMA"/>
      <sheetName val="SysAdmin"/>
      <sheetName val="A INDATA"/>
      <sheetName val="B1 INDATA"/>
      <sheetName val="B2 INDATA IFRS 16"/>
      <sheetName val="B3 INPUT PER AO"/>
      <sheetName val="Covenanter"/>
      <sheetName val="Brygga Kassaflöde IFRS 16"/>
      <sheetName val="ÖVR. UPPG"/>
      <sheetName val="ANST"/>
      <sheetName val="Förändring i Nettoomsättning"/>
      <sheetName val="Verksamheten AO"/>
      <sheetName val="AK-STRUKTUR"/>
      <sheetName val="KBR - EK"/>
    </sheetNames>
    <sheetDataSet>
      <sheetData sheetId="0">
        <row r="3">
          <cell r="F3" t="str">
            <v>Q4</v>
          </cell>
          <cell r="I3">
            <v>2023</v>
          </cell>
          <cell r="L3" t="str">
            <v>ENG</v>
          </cell>
        </row>
      </sheetData>
      <sheetData sheetId="1">
        <row r="2">
          <cell r="L2">
            <v>4</v>
          </cell>
        </row>
        <row r="3">
          <cell r="L3">
            <v>8</v>
          </cell>
        </row>
        <row r="8">
          <cell r="D8">
            <v>2023</v>
          </cell>
          <cell r="F8">
            <v>23</v>
          </cell>
        </row>
        <row r="9">
          <cell r="D9">
            <v>2022</v>
          </cell>
          <cell r="F9" t="str">
            <v>22</v>
          </cell>
        </row>
        <row r="10">
          <cell r="D10">
            <v>2021</v>
          </cell>
          <cell r="F10" t="str">
            <v>21</v>
          </cell>
          <cell r="J10" t="str">
            <v>Q4</v>
          </cell>
        </row>
        <row r="11">
          <cell r="D11">
            <v>2020</v>
          </cell>
          <cell r="F11" t="str">
            <v>20</v>
          </cell>
        </row>
        <row r="17">
          <cell r="J17" t="str">
            <v>31 Dec</v>
          </cell>
        </row>
        <row r="19">
          <cell r="J19" t="str">
            <v>31 Dec 2023</v>
          </cell>
        </row>
        <row r="24">
          <cell r="J24" t="str">
            <v>Jan-Dec</v>
          </cell>
        </row>
        <row r="25">
          <cell r="F25" t="str">
            <v>Jan-Dec</v>
          </cell>
        </row>
        <row r="26">
          <cell r="F26" t="str">
            <v>31 Dec</v>
          </cell>
        </row>
        <row r="37">
          <cell r="F37" t="str">
            <v>R12 Dec</v>
          </cell>
        </row>
        <row r="38">
          <cell r="F38" t="str">
            <v xml:space="preserve">R12 </v>
          </cell>
        </row>
        <row r="83">
          <cell r="J83" t="str">
            <v>31 Dec 2022</v>
          </cell>
        </row>
        <row r="191">
          <cell r="J191" t="str">
            <v>Jan-Dec</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7">
          <cell r="Q7">
            <v>2</v>
          </cell>
        </row>
        <row r="13">
          <cell r="V13" t="str">
            <v>Delårsrapportering</v>
          </cell>
        </row>
        <row r="14">
          <cell r="V14" t="str">
            <v>Interim report tool</v>
          </cell>
        </row>
        <row r="15">
          <cell r="V15" t="str">
            <v>Välj kvartal, år och språk ovan.						
All inmatning/länkade formler sker på blad med ändelse (I)						
De tabeller som skall publiceras finns på blad med ändelse (P)					
För att slippa blädra bland många blad så kan man markera vilka blad man vill se
De värden som skall överföras till löptext i MS Word finns på bladet (T) och kan kopplas till värden i resp tabell</v>
          </cell>
        </row>
        <row r="16">
          <cell r="V16" t="str">
            <v>Choose quarter, year and language below.
All input / linked formulas are done on sheets with suffix (I)
The tables to be published are on sheets with suffix (P)
Use sheet administration in order to show/hide sheets and avoid having to scroll through all sheets.
Text and values in body text or headings can be stored in (T) sheets</v>
          </cell>
        </row>
      </sheetData>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ema Momentum Group okt 2023">
  <a:themeElements>
    <a:clrScheme name="Momentum Group 2023">
      <a:dk1>
        <a:sysClr val="windowText" lastClr="000000"/>
      </a:dk1>
      <a:lt1>
        <a:sysClr val="window" lastClr="FFFFFF"/>
      </a:lt1>
      <a:dk2>
        <a:srgbClr val="4C5258"/>
      </a:dk2>
      <a:lt2>
        <a:srgbClr val="F2F2F2"/>
      </a:lt2>
      <a:accent1>
        <a:srgbClr val="00ADA9"/>
      </a:accent1>
      <a:accent2>
        <a:srgbClr val="D4DC5C"/>
      </a:accent2>
      <a:accent3>
        <a:srgbClr val="B2B2B2"/>
      </a:accent3>
      <a:accent4>
        <a:srgbClr val="CF2F31"/>
      </a:accent4>
      <a:accent5>
        <a:srgbClr val="EF7D00"/>
      </a:accent5>
      <a:accent6>
        <a:srgbClr val="F9DA3F"/>
      </a:accent6>
      <a:hlink>
        <a:srgbClr val="00ADA9"/>
      </a:hlink>
      <a:folHlink>
        <a:srgbClr val="B2B2B2"/>
      </a:folHlink>
    </a:clrScheme>
    <a:fontScheme name="Momentum">
      <a:majorFont>
        <a:latin typeface="Neue Haas Grotesk Text Pro"/>
        <a:ea typeface=""/>
        <a:cs typeface=""/>
      </a:majorFont>
      <a:minorFont>
        <a:latin typeface="Neue Haas Grotesk Text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algn="l">
          <a:defRPr dirty="0"/>
        </a:defPPr>
      </a:lstStyle>
    </a:txDef>
  </a:objectDefaults>
  <a:extraClrSchemeLst/>
  <a:custClrLst>
    <a:custClr name="Kitt 100">
      <a:srgbClr val="A5B0A4"/>
    </a:custClr>
    <a:custClr name="Kitt 75">
      <a:srgbClr val="BCC4BB"/>
    </a:custClr>
    <a:custClr name="Kitt 50">
      <a:srgbClr val="D2D7D1"/>
    </a:custClr>
    <a:custClr name="Kitt 25">
      <a:srgbClr val="E8EBE8"/>
    </a:custClr>
    <a:custClr name="Turkos 75">
      <a:srgbClr val="40C1BE"/>
    </a:custClr>
    <a:custClr name="Turkos 50">
      <a:srgbClr val="80D6D4"/>
    </a:custClr>
    <a:custClr name="Turkos 25">
      <a:srgbClr val="BFEAE9"/>
    </a:custClr>
    <a:custClr name="Lila 50">
      <a:srgbClr val="B8BDD0"/>
    </a:custClr>
    <a:custClr name="Lila 30">
      <a:srgbClr val="D5D7E3"/>
    </a:custClr>
    <a:custClr name="Lila 15">
      <a:srgbClr val="EAEBF1"/>
    </a:custClr>
    <a:custClr name="Orange 40">
      <a:srgbClr val="F9CB99"/>
    </a:custClr>
    <a:custClr name="Orange 15">
      <a:srgbClr val="FDECD9"/>
    </a:custClr>
    <a:custClr name="Lime 50">
      <a:srgbClr val="EAEEAD"/>
    </a:custClr>
  </a:custClrLst>
  <a:extLst>
    <a:ext uri="{05A4C25C-085E-4340-85A3-A5531E510DB2}">
      <thm15:themeFamily xmlns:thm15="http://schemas.microsoft.com/office/thememl/2012/main" name="Office tema Momentum Group okt 2023" id="{C343515B-BC56-426A-8B97-DCD116B16CED}" vid="{E3CC03F8-5665-49FC-9387-0CBE025EDBD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B80BB-DA5E-4604-A2CD-40B60A474A39}">
  <sheetPr>
    <tabColor rgb="FFFFFF00"/>
  </sheetPr>
  <dimension ref="B1:L48"/>
  <sheetViews>
    <sheetView tabSelected="1" topLeftCell="A17" zoomScale="110" zoomScaleNormal="110" workbookViewId="0">
      <selection activeCell="B26" sqref="B26:L48"/>
    </sheetView>
  </sheetViews>
  <sheetFormatPr defaultRowHeight="9.75" x14ac:dyDescent="0.15"/>
  <cols>
    <col min="1" max="1" width="2.28515625" style="1" customWidth="1"/>
    <col min="2" max="2" width="30.7109375" style="1" customWidth="1"/>
    <col min="3" max="12" width="9.7109375" style="1" customWidth="1"/>
    <col min="13" max="16384" width="9.140625" style="1"/>
  </cols>
  <sheetData>
    <row r="1" spans="2:12" ht="20.25" customHeight="1" x14ac:dyDescent="0.15">
      <c r="B1" s="105" t="s">
        <v>22</v>
      </c>
      <c r="C1" s="104" t="s">
        <v>69</v>
      </c>
      <c r="D1" s="104" t="s">
        <v>68</v>
      </c>
      <c r="E1" s="104" t="s">
        <v>67</v>
      </c>
      <c r="F1" s="104" t="s">
        <v>66</v>
      </c>
      <c r="G1" s="104" t="s">
        <v>65</v>
      </c>
      <c r="H1" s="104" t="s">
        <v>64</v>
      </c>
      <c r="I1" s="104" t="s">
        <v>63</v>
      </c>
      <c r="J1" s="104" t="s">
        <v>62</v>
      </c>
      <c r="K1" s="104" t="s">
        <v>61</v>
      </c>
      <c r="L1" s="104" t="s">
        <v>60</v>
      </c>
    </row>
    <row r="2" spans="2:12" ht="15" customHeight="1" x14ac:dyDescent="0.15">
      <c r="B2" s="66" t="s">
        <v>47</v>
      </c>
      <c r="C2" s="81"/>
      <c r="D2" s="81"/>
      <c r="E2" s="81"/>
      <c r="F2" s="81"/>
      <c r="G2" s="81"/>
      <c r="H2" s="80"/>
      <c r="I2" s="80"/>
      <c r="J2" s="80"/>
      <c r="K2" s="80"/>
      <c r="L2" s="80"/>
    </row>
    <row r="3" spans="2:12" ht="15" customHeight="1" x14ac:dyDescent="0.15">
      <c r="B3" s="79" t="s">
        <v>26</v>
      </c>
      <c r="C3" s="103">
        <v>1610</v>
      </c>
      <c r="D3" s="102">
        <v>425</v>
      </c>
      <c r="E3" s="102">
        <v>375</v>
      </c>
      <c r="F3" s="102">
        <v>414</v>
      </c>
      <c r="G3" s="102">
        <v>396</v>
      </c>
      <c r="H3" s="101">
        <v>1384</v>
      </c>
      <c r="I3" s="100">
        <v>389</v>
      </c>
      <c r="J3" s="100">
        <v>315</v>
      </c>
      <c r="K3" s="100">
        <v>358</v>
      </c>
      <c r="L3" s="100">
        <v>322</v>
      </c>
    </row>
    <row r="4" spans="2:12" ht="15" customHeight="1" x14ac:dyDescent="0.15">
      <c r="B4" s="74" t="s">
        <v>25</v>
      </c>
      <c r="C4" s="103">
        <v>704</v>
      </c>
      <c r="D4" s="102">
        <v>247</v>
      </c>
      <c r="E4" s="102">
        <v>208</v>
      </c>
      <c r="F4" s="102">
        <v>138</v>
      </c>
      <c r="G4" s="102">
        <v>111</v>
      </c>
      <c r="H4" s="101">
        <v>374</v>
      </c>
      <c r="I4" s="100">
        <v>110</v>
      </c>
      <c r="J4" s="100">
        <v>89</v>
      </c>
      <c r="K4" s="100">
        <v>93</v>
      </c>
      <c r="L4" s="100">
        <v>82</v>
      </c>
    </row>
    <row r="5" spans="2:12" ht="15" customHeight="1" x14ac:dyDescent="0.15">
      <c r="B5" s="74" t="s">
        <v>59</v>
      </c>
      <c r="C5" s="99">
        <v>13</v>
      </c>
      <c r="D5" s="98">
        <v>4</v>
      </c>
      <c r="E5" s="98">
        <v>4</v>
      </c>
      <c r="F5" s="98">
        <v>3</v>
      </c>
      <c r="G5" s="98">
        <v>2</v>
      </c>
      <c r="H5" s="97">
        <v>9</v>
      </c>
      <c r="I5" s="96">
        <v>3</v>
      </c>
      <c r="J5" s="96">
        <v>2</v>
      </c>
      <c r="K5" s="96">
        <v>2</v>
      </c>
      <c r="L5" s="96">
        <v>2</v>
      </c>
    </row>
    <row r="6" spans="2:12" ht="15" customHeight="1" x14ac:dyDescent="0.15">
      <c r="B6" s="74" t="s">
        <v>58</v>
      </c>
      <c r="C6" s="95">
        <v>-29</v>
      </c>
      <c r="D6" s="18">
        <v>-9</v>
      </c>
      <c r="E6" s="18">
        <v>-7</v>
      </c>
      <c r="F6" s="18">
        <v>-6</v>
      </c>
      <c r="G6" s="18">
        <v>-7</v>
      </c>
      <c r="H6" s="94">
        <v>-28</v>
      </c>
      <c r="I6" s="14">
        <v>-8</v>
      </c>
      <c r="J6" s="14">
        <v>-6</v>
      </c>
      <c r="K6" s="14">
        <v>-7</v>
      </c>
      <c r="L6" s="14">
        <v>-7</v>
      </c>
    </row>
    <row r="7" spans="2:12" ht="15" customHeight="1" x14ac:dyDescent="0.15">
      <c r="B7" s="69" t="s">
        <v>53</v>
      </c>
      <c r="C7" s="93">
        <v>2298</v>
      </c>
      <c r="D7" s="93">
        <v>667</v>
      </c>
      <c r="E7" s="93">
        <v>580</v>
      </c>
      <c r="F7" s="93">
        <v>549</v>
      </c>
      <c r="G7" s="93">
        <v>502</v>
      </c>
      <c r="H7" s="92">
        <v>1739</v>
      </c>
      <c r="I7" s="92">
        <f>SUM(I3:I6)</f>
        <v>494</v>
      </c>
      <c r="J7" s="92">
        <f>SUM(J3:J6)</f>
        <v>400</v>
      </c>
      <c r="K7" s="92">
        <f>SUM(K3:K6)</f>
        <v>446</v>
      </c>
      <c r="L7" s="92">
        <f>SUM(L3:L6)</f>
        <v>399</v>
      </c>
    </row>
    <row r="8" spans="2:12" ht="15" customHeight="1" x14ac:dyDescent="0.15">
      <c r="B8" s="66" t="s">
        <v>3</v>
      </c>
      <c r="C8" s="81"/>
      <c r="D8" s="81"/>
      <c r="E8" s="81"/>
      <c r="F8" s="81"/>
      <c r="G8" s="81"/>
      <c r="H8" s="80"/>
      <c r="I8" s="80"/>
      <c r="J8" s="80"/>
      <c r="K8" s="80"/>
      <c r="L8" s="80"/>
    </row>
    <row r="9" spans="2:12" ht="15" customHeight="1" x14ac:dyDescent="0.15">
      <c r="B9" s="79" t="s">
        <v>26</v>
      </c>
      <c r="C9" s="103">
        <v>221</v>
      </c>
      <c r="D9" s="102">
        <v>57</v>
      </c>
      <c r="E9" s="102">
        <v>52</v>
      </c>
      <c r="F9" s="102">
        <v>59</v>
      </c>
      <c r="G9" s="102">
        <v>53</v>
      </c>
      <c r="H9" s="101">
        <v>184</v>
      </c>
      <c r="I9" s="100">
        <v>46</v>
      </c>
      <c r="J9" s="100">
        <v>46</v>
      </c>
      <c r="K9" s="100">
        <v>50</v>
      </c>
      <c r="L9" s="100">
        <v>42</v>
      </c>
    </row>
    <row r="10" spans="2:12" ht="15" customHeight="1" x14ac:dyDescent="0.15">
      <c r="B10" s="74" t="s">
        <v>25</v>
      </c>
      <c r="C10" s="103">
        <v>71</v>
      </c>
      <c r="D10" s="102">
        <v>22</v>
      </c>
      <c r="E10" s="102">
        <v>22</v>
      </c>
      <c r="F10" s="102">
        <v>14</v>
      </c>
      <c r="G10" s="102">
        <v>13</v>
      </c>
      <c r="H10" s="101">
        <v>43</v>
      </c>
      <c r="I10" s="100">
        <v>17</v>
      </c>
      <c r="J10" s="100">
        <v>10</v>
      </c>
      <c r="K10" s="100">
        <v>9</v>
      </c>
      <c r="L10" s="100">
        <v>7</v>
      </c>
    </row>
    <row r="11" spans="2:12" ht="15" customHeight="1" x14ac:dyDescent="0.15">
      <c r="B11" s="74" t="s">
        <v>59</v>
      </c>
      <c r="C11" s="99">
        <v>-27</v>
      </c>
      <c r="D11" s="98">
        <v>-9</v>
      </c>
      <c r="E11" s="98">
        <v>-4</v>
      </c>
      <c r="F11" s="98">
        <v>-8</v>
      </c>
      <c r="G11" s="98">
        <v>-6</v>
      </c>
      <c r="H11" s="97">
        <v>-23</v>
      </c>
      <c r="I11" s="96">
        <v>-7</v>
      </c>
      <c r="J11" s="96">
        <v>-6</v>
      </c>
      <c r="K11" s="96">
        <v>-5</v>
      </c>
      <c r="L11" s="96">
        <v>-5</v>
      </c>
    </row>
    <row r="12" spans="2:12" ht="15" customHeight="1" x14ac:dyDescent="0.15">
      <c r="B12" s="74" t="s">
        <v>58</v>
      </c>
      <c r="C12" s="95">
        <v>0</v>
      </c>
      <c r="D12" s="18">
        <v>0</v>
      </c>
      <c r="E12" s="18">
        <v>0</v>
      </c>
      <c r="F12" s="18">
        <v>0</v>
      </c>
      <c r="G12" s="18">
        <v>0</v>
      </c>
      <c r="H12" s="94">
        <v>0</v>
      </c>
      <c r="I12" s="14">
        <v>0</v>
      </c>
      <c r="J12" s="14">
        <v>0</v>
      </c>
      <c r="K12" s="14">
        <v>0</v>
      </c>
      <c r="L12" s="14">
        <v>0</v>
      </c>
    </row>
    <row r="13" spans="2:12" ht="15" customHeight="1" x14ac:dyDescent="0.15">
      <c r="B13" s="69" t="s">
        <v>53</v>
      </c>
      <c r="C13" s="93">
        <v>265</v>
      </c>
      <c r="D13" s="93">
        <v>70</v>
      </c>
      <c r="E13" s="93">
        <v>70</v>
      </c>
      <c r="F13" s="93">
        <v>65</v>
      </c>
      <c r="G13" s="93">
        <v>60</v>
      </c>
      <c r="H13" s="92">
        <v>204</v>
      </c>
      <c r="I13" s="92">
        <f>SUM(I9:I12)</f>
        <v>56</v>
      </c>
      <c r="J13" s="92">
        <f>SUM(J9:J12)</f>
        <v>50</v>
      </c>
      <c r="K13" s="92">
        <f>SUM(K9:K12)</f>
        <v>54</v>
      </c>
      <c r="L13" s="92">
        <f>SUM(L9:L12)</f>
        <v>44</v>
      </c>
    </row>
    <row r="14" spans="2:12" ht="15" customHeight="1" x14ac:dyDescent="0.15">
      <c r="B14" s="66" t="s">
        <v>57</v>
      </c>
      <c r="C14" s="81"/>
      <c r="D14" s="81"/>
      <c r="E14" s="81"/>
      <c r="F14" s="81"/>
      <c r="G14" s="81"/>
      <c r="H14" s="80"/>
      <c r="I14" s="80"/>
      <c r="J14" s="80"/>
      <c r="K14" s="80"/>
      <c r="L14" s="80"/>
    </row>
    <row r="15" spans="2:12" ht="15" customHeight="1" x14ac:dyDescent="0.15">
      <c r="B15" s="79" t="s">
        <v>26</v>
      </c>
      <c r="C15" s="91">
        <v>0.13700000000000001</v>
      </c>
      <c r="D15" s="90">
        <v>0.13400000000000001</v>
      </c>
      <c r="E15" s="90">
        <v>0.13900000000000001</v>
      </c>
      <c r="F15" s="90">
        <v>0.14299999999999999</v>
      </c>
      <c r="G15" s="90">
        <v>0.13400000000000001</v>
      </c>
      <c r="H15" s="89">
        <v>0.13300000000000001</v>
      </c>
      <c r="I15" s="88">
        <f t="shared" ref="I15:L16" si="0">+I9/I3</f>
        <v>0.11825192802056556</v>
      </c>
      <c r="J15" s="88">
        <f t="shared" si="0"/>
        <v>0.14603174603174604</v>
      </c>
      <c r="K15" s="88">
        <f t="shared" si="0"/>
        <v>0.13966480446927373</v>
      </c>
      <c r="L15" s="88">
        <f t="shared" si="0"/>
        <v>0.13043478260869565</v>
      </c>
    </row>
    <row r="16" spans="2:12" ht="15" customHeight="1" x14ac:dyDescent="0.15">
      <c r="B16" s="74" t="s">
        <v>25</v>
      </c>
      <c r="C16" s="87">
        <v>0.10100000000000001</v>
      </c>
      <c r="D16" s="86">
        <v>8.8999999999999996E-2</v>
      </c>
      <c r="E16" s="86">
        <v>0.106</v>
      </c>
      <c r="F16" s="86">
        <v>0.10100000000000001</v>
      </c>
      <c r="G16" s="86">
        <v>0.11700000000000001</v>
      </c>
      <c r="H16" s="85">
        <v>0.115</v>
      </c>
      <c r="I16" s="84">
        <f t="shared" si="0"/>
        <v>0.15454545454545454</v>
      </c>
      <c r="J16" s="84">
        <f t="shared" si="0"/>
        <v>0.11235955056179775</v>
      </c>
      <c r="K16" s="84">
        <f t="shared" si="0"/>
        <v>9.6774193548387094E-2</v>
      </c>
      <c r="L16" s="84">
        <f t="shared" si="0"/>
        <v>8.5365853658536592E-2</v>
      </c>
    </row>
    <row r="17" spans="2:12" ht="15" customHeight="1" x14ac:dyDescent="0.15">
      <c r="B17" s="69" t="s">
        <v>53</v>
      </c>
      <c r="C17" s="83">
        <v>0.115</v>
      </c>
      <c r="D17" s="83">
        <v>0.105</v>
      </c>
      <c r="E17" s="83">
        <v>0.121</v>
      </c>
      <c r="F17" s="83">
        <v>0.11799999999999999</v>
      </c>
      <c r="G17" s="83">
        <v>0.12</v>
      </c>
      <c r="H17" s="82">
        <v>0.11700000000000001</v>
      </c>
      <c r="I17" s="82">
        <f>+I13/I7</f>
        <v>0.11336032388663968</v>
      </c>
      <c r="J17" s="82">
        <f>+J13/J7</f>
        <v>0.125</v>
      </c>
      <c r="K17" s="82">
        <f>+K13/K7</f>
        <v>0.1210762331838565</v>
      </c>
      <c r="L17" s="82">
        <f>+L13/L7</f>
        <v>0.11027568922305764</v>
      </c>
    </row>
    <row r="18" spans="2:12" ht="15" customHeight="1" x14ac:dyDescent="0.15">
      <c r="B18" s="66" t="s">
        <v>56</v>
      </c>
      <c r="C18" s="81"/>
      <c r="D18" s="81"/>
      <c r="E18" s="81"/>
      <c r="F18" s="81"/>
      <c r="G18" s="81"/>
      <c r="H18" s="80"/>
      <c r="I18" s="80"/>
      <c r="J18" s="80"/>
      <c r="K18" s="80"/>
      <c r="L18" s="80"/>
    </row>
    <row r="19" spans="2:12" ht="15" customHeight="1" x14ac:dyDescent="0.15">
      <c r="B19" s="79" t="s">
        <v>26</v>
      </c>
      <c r="C19" s="78">
        <v>0.69</v>
      </c>
      <c r="D19" s="77">
        <v>0.69</v>
      </c>
      <c r="E19" s="77">
        <v>0.68</v>
      </c>
      <c r="F19" s="77">
        <v>0.68</v>
      </c>
      <c r="G19" s="77">
        <v>0.68</v>
      </c>
      <c r="H19" s="76">
        <v>0.69</v>
      </c>
      <c r="I19" s="75">
        <v>0.69</v>
      </c>
      <c r="J19" s="75">
        <v>0.71</v>
      </c>
      <c r="K19" s="75">
        <v>0.73</v>
      </c>
      <c r="L19" s="75">
        <v>0.75</v>
      </c>
    </row>
    <row r="20" spans="2:12" ht="15" customHeight="1" x14ac:dyDescent="0.15">
      <c r="B20" s="74" t="s">
        <v>25</v>
      </c>
      <c r="C20" s="73">
        <v>0.55000000000000004</v>
      </c>
      <c r="D20" s="72">
        <v>0.55000000000000004</v>
      </c>
      <c r="E20" s="72">
        <v>0.62</v>
      </c>
      <c r="F20" s="72">
        <v>0.65</v>
      </c>
      <c r="G20" s="72">
        <v>0.68</v>
      </c>
      <c r="H20" s="71">
        <v>0.62</v>
      </c>
      <c r="I20" s="70">
        <v>0.62</v>
      </c>
      <c r="J20" s="70">
        <v>0.57999999999999996</v>
      </c>
      <c r="K20" s="70">
        <v>0.55000000000000004</v>
      </c>
      <c r="L20" s="70">
        <v>0.47</v>
      </c>
    </row>
    <row r="21" spans="2:12" ht="15" customHeight="1" x14ac:dyDescent="0.15">
      <c r="B21" s="69" t="s">
        <v>53</v>
      </c>
      <c r="C21" s="68">
        <v>0.59</v>
      </c>
      <c r="D21" s="68">
        <v>0.59</v>
      </c>
      <c r="E21" s="68">
        <v>0.6</v>
      </c>
      <c r="F21" s="68">
        <v>0.6</v>
      </c>
      <c r="G21" s="68">
        <v>0.62</v>
      </c>
      <c r="H21" s="67">
        <v>0.61</v>
      </c>
      <c r="I21" s="67">
        <v>0.61</v>
      </c>
      <c r="J21" s="67">
        <v>0.62</v>
      </c>
      <c r="K21" s="67">
        <v>0.62</v>
      </c>
      <c r="L21" s="67">
        <v>0.62</v>
      </c>
    </row>
    <row r="22" spans="2:12" x14ac:dyDescent="0.15">
      <c r="C22" s="65"/>
      <c r="D22" s="65"/>
      <c r="E22" s="65"/>
      <c r="F22" s="65"/>
      <c r="G22" s="65"/>
      <c r="H22" s="65"/>
      <c r="I22" s="65"/>
      <c r="J22" s="65"/>
      <c r="K22" s="65"/>
      <c r="L22" s="65"/>
    </row>
    <row r="23" spans="2:12" x14ac:dyDescent="0.15">
      <c r="B23" s="66"/>
      <c r="C23" s="65"/>
      <c r="D23" s="65"/>
      <c r="E23" s="65"/>
      <c r="F23" s="65"/>
      <c r="G23" s="65"/>
      <c r="H23" s="65"/>
      <c r="I23" s="65"/>
      <c r="J23" s="65"/>
      <c r="K23" s="65"/>
      <c r="L23" s="65"/>
    </row>
    <row r="24" spans="2:12" x14ac:dyDescent="0.15">
      <c r="C24" s="65"/>
      <c r="D24" s="65"/>
      <c r="E24" s="65"/>
      <c r="F24" s="65"/>
      <c r="G24" s="65"/>
      <c r="H24" s="65"/>
      <c r="I24" s="65"/>
      <c r="J24" s="65"/>
      <c r="K24" s="65"/>
      <c r="L24" s="65"/>
    </row>
    <row r="26" spans="2:12" ht="9.75" customHeight="1" x14ac:dyDescent="0.15">
      <c r="B26" s="64" t="s">
        <v>4</v>
      </c>
      <c r="C26" s="106" t="s">
        <v>69</v>
      </c>
      <c r="D26" s="106"/>
      <c r="E26" s="106"/>
      <c r="F26" s="106"/>
      <c r="G26" s="106"/>
      <c r="H26" s="107" t="s">
        <v>64</v>
      </c>
      <c r="I26" s="107"/>
      <c r="J26" s="107"/>
      <c r="K26" s="107"/>
      <c r="L26" s="107"/>
    </row>
    <row r="27" spans="2:12" ht="24" customHeight="1" x14ac:dyDescent="0.15">
      <c r="B27" s="64" t="s">
        <v>22</v>
      </c>
      <c r="C27" s="63" t="s">
        <v>21</v>
      </c>
      <c r="D27" s="63" t="s">
        <v>20</v>
      </c>
      <c r="E27" s="63" t="s">
        <v>55</v>
      </c>
      <c r="F27" s="62" t="s">
        <v>54</v>
      </c>
      <c r="G27" s="62" t="s">
        <v>53</v>
      </c>
      <c r="H27" s="63" t="s">
        <v>21</v>
      </c>
      <c r="I27" s="63" t="s">
        <v>20</v>
      </c>
      <c r="J27" s="63" t="s">
        <v>55</v>
      </c>
      <c r="K27" s="62" t="s">
        <v>54</v>
      </c>
      <c r="L27" s="62" t="s">
        <v>53</v>
      </c>
    </row>
    <row r="28" spans="2:12" ht="15" customHeight="1" x14ac:dyDescent="0.15">
      <c r="B28" s="57" t="s">
        <v>47</v>
      </c>
      <c r="C28" s="56" t="s">
        <v>4</v>
      </c>
      <c r="D28" s="56" t="s">
        <v>4</v>
      </c>
      <c r="E28" s="55" t="s">
        <v>4</v>
      </c>
      <c r="F28" s="54" t="s">
        <v>4</v>
      </c>
      <c r="G28" s="54" t="s">
        <v>4</v>
      </c>
      <c r="H28" s="53" t="s">
        <v>4</v>
      </c>
      <c r="I28" s="53" t="s">
        <v>4</v>
      </c>
      <c r="J28" s="52" t="s">
        <v>4</v>
      </c>
      <c r="K28" s="51" t="s">
        <v>4</v>
      </c>
      <c r="L28" s="51" t="s">
        <v>4</v>
      </c>
    </row>
    <row r="29" spans="2:12" ht="15" customHeight="1" x14ac:dyDescent="0.15">
      <c r="B29" s="49" t="s">
        <v>52</v>
      </c>
      <c r="C29" s="39"/>
      <c r="D29" s="39"/>
      <c r="E29" s="38"/>
      <c r="F29" s="37"/>
      <c r="G29" s="37"/>
      <c r="H29" s="36"/>
      <c r="I29" s="36"/>
      <c r="J29" s="35"/>
      <c r="K29" s="34"/>
      <c r="L29" s="34"/>
    </row>
    <row r="30" spans="2:12" ht="15" customHeight="1" x14ac:dyDescent="0.15">
      <c r="B30" s="48" t="s">
        <v>51</v>
      </c>
      <c r="C30" s="25">
        <v>1357</v>
      </c>
      <c r="D30" s="25">
        <v>603</v>
      </c>
      <c r="E30" s="24">
        <v>0</v>
      </c>
      <c r="F30" s="23">
        <v>0</v>
      </c>
      <c r="G30" s="23">
        <v>1960</v>
      </c>
      <c r="H30" s="22">
        <v>1217</v>
      </c>
      <c r="I30" s="22">
        <v>351</v>
      </c>
      <c r="J30" s="21">
        <v>0</v>
      </c>
      <c r="K30" s="20">
        <v>0</v>
      </c>
      <c r="L30" s="20">
        <v>1568</v>
      </c>
    </row>
    <row r="31" spans="2:12" ht="15" customHeight="1" x14ac:dyDescent="0.15">
      <c r="B31" s="45" t="s">
        <v>50</v>
      </c>
      <c r="C31" s="47">
        <v>49</v>
      </c>
      <c r="D31" s="17">
        <v>8</v>
      </c>
      <c r="E31" s="44">
        <v>0</v>
      </c>
      <c r="F31" s="43">
        <v>0</v>
      </c>
      <c r="G31" s="43">
        <v>57</v>
      </c>
      <c r="H31" s="46">
        <v>40</v>
      </c>
      <c r="I31" s="13">
        <v>5</v>
      </c>
      <c r="J31" s="42">
        <v>0</v>
      </c>
      <c r="K31" s="41">
        <v>0</v>
      </c>
      <c r="L31" s="41">
        <v>45</v>
      </c>
    </row>
    <row r="32" spans="2:12" ht="15" customHeight="1" x14ac:dyDescent="0.15">
      <c r="B32" s="45" t="s">
        <v>49</v>
      </c>
      <c r="C32" s="47">
        <v>155</v>
      </c>
      <c r="D32" s="17">
        <v>43</v>
      </c>
      <c r="E32" s="44">
        <v>0</v>
      </c>
      <c r="F32" s="43">
        <v>0</v>
      </c>
      <c r="G32" s="43">
        <v>198</v>
      </c>
      <c r="H32" s="46">
        <v>93</v>
      </c>
      <c r="I32" s="13">
        <v>1</v>
      </c>
      <c r="J32" s="42">
        <v>0</v>
      </c>
      <c r="K32" s="41">
        <v>0</v>
      </c>
      <c r="L32" s="41">
        <v>94</v>
      </c>
    </row>
    <row r="33" spans="2:12" ht="15" customHeight="1" x14ac:dyDescent="0.15">
      <c r="B33" s="45" t="s">
        <v>48</v>
      </c>
      <c r="C33" s="47">
        <v>44</v>
      </c>
      <c r="D33" s="17">
        <v>39</v>
      </c>
      <c r="E33" s="44">
        <v>0</v>
      </c>
      <c r="F33" s="43">
        <v>0</v>
      </c>
      <c r="G33" s="43">
        <v>83</v>
      </c>
      <c r="H33" s="46">
        <v>29</v>
      </c>
      <c r="I33" s="13">
        <v>3</v>
      </c>
      <c r="J33" s="42">
        <v>0</v>
      </c>
      <c r="K33" s="41">
        <v>0</v>
      </c>
      <c r="L33" s="41">
        <v>32</v>
      </c>
    </row>
    <row r="34" spans="2:12" ht="15" customHeight="1" x14ac:dyDescent="0.15">
      <c r="B34" s="19" t="s">
        <v>42</v>
      </c>
      <c r="C34" s="18">
        <v>5</v>
      </c>
      <c r="D34" s="18">
        <v>11</v>
      </c>
      <c r="E34" s="16">
        <v>13</v>
      </c>
      <c r="F34" s="15">
        <v>-29</v>
      </c>
      <c r="G34" s="15">
        <v>0</v>
      </c>
      <c r="H34" s="14">
        <v>5</v>
      </c>
      <c r="I34" s="14">
        <v>14</v>
      </c>
      <c r="J34" s="12">
        <v>9</v>
      </c>
      <c r="K34" s="11">
        <v>-28</v>
      </c>
      <c r="L34" s="11">
        <v>0</v>
      </c>
    </row>
    <row r="35" spans="2:12" ht="15" customHeight="1" x14ac:dyDescent="0.15">
      <c r="B35" s="10" t="s">
        <v>41</v>
      </c>
      <c r="C35" s="9">
        <v>1610</v>
      </c>
      <c r="D35" s="9">
        <v>704</v>
      </c>
      <c r="E35" s="8">
        <v>13</v>
      </c>
      <c r="F35" s="7">
        <v>-29</v>
      </c>
      <c r="G35" s="6">
        <v>2298</v>
      </c>
      <c r="H35" s="5">
        <v>1384</v>
      </c>
      <c r="I35" s="5">
        <v>374</v>
      </c>
      <c r="J35" s="4">
        <v>9</v>
      </c>
      <c r="K35" s="3">
        <v>-28</v>
      </c>
      <c r="L35" s="2">
        <v>1739</v>
      </c>
    </row>
    <row r="36" spans="2:12" ht="15" customHeight="1" x14ac:dyDescent="0.15">
      <c r="B36" s="40" t="s">
        <v>4</v>
      </c>
      <c r="C36" s="39" t="s">
        <v>4</v>
      </c>
      <c r="D36" s="39" t="s">
        <v>4</v>
      </c>
      <c r="E36" s="38" t="s">
        <v>4</v>
      </c>
      <c r="F36" s="37" t="s">
        <v>4</v>
      </c>
      <c r="G36" s="37" t="s">
        <v>4</v>
      </c>
      <c r="H36" s="36" t="s">
        <v>4</v>
      </c>
      <c r="I36" s="36" t="s">
        <v>4</v>
      </c>
      <c r="J36" s="35" t="s">
        <v>4</v>
      </c>
      <c r="K36" s="34" t="s">
        <v>4</v>
      </c>
      <c r="L36" s="34" t="s">
        <v>4</v>
      </c>
    </row>
    <row r="37" spans="2:12" ht="15" customHeight="1" x14ac:dyDescent="0.15">
      <c r="B37" s="50" t="s">
        <v>47</v>
      </c>
      <c r="C37" s="39" t="s">
        <v>4</v>
      </c>
      <c r="D37" s="39" t="s">
        <v>4</v>
      </c>
      <c r="E37" s="38" t="s">
        <v>4</v>
      </c>
      <c r="F37" s="37" t="s">
        <v>4</v>
      </c>
      <c r="G37" s="37" t="s">
        <v>4</v>
      </c>
      <c r="H37" s="36" t="s">
        <v>4</v>
      </c>
      <c r="I37" s="36" t="s">
        <v>4</v>
      </c>
      <c r="J37" s="35" t="s">
        <v>4</v>
      </c>
      <c r="K37" s="34" t="s">
        <v>4</v>
      </c>
      <c r="L37" s="34" t="s">
        <v>4</v>
      </c>
    </row>
    <row r="38" spans="2:12" ht="15" customHeight="1" x14ac:dyDescent="0.15">
      <c r="B38" s="49" t="s">
        <v>46</v>
      </c>
      <c r="C38" s="39" t="s">
        <v>4</v>
      </c>
      <c r="D38" s="39" t="s">
        <v>4</v>
      </c>
      <c r="E38" s="38" t="s">
        <v>4</v>
      </c>
      <c r="F38" s="37" t="s">
        <v>4</v>
      </c>
      <c r="G38" s="37" t="s">
        <v>4</v>
      </c>
      <c r="H38" s="36" t="s">
        <v>4</v>
      </c>
      <c r="I38" s="36" t="s">
        <v>4</v>
      </c>
      <c r="J38" s="35" t="s">
        <v>4</v>
      </c>
      <c r="K38" s="34" t="s">
        <v>4</v>
      </c>
      <c r="L38" s="34" t="s">
        <v>4</v>
      </c>
    </row>
    <row r="39" spans="2:12" ht="15" customHeight="1" x14ac:dyDescent="0.15">
      <c r="B39" s="48" t="s">
        <v>45</v>
      </c>
      <c r="C39" s="25">
        <v>1477</v>
      </c>
      <c r="D39" s="25">
        <v>479</v>
      </c>
      <c r="E39" s="24">
        <v>0</v>
      </c>
      <c r="F39" s="23">
        <v>0</v>
      </c>
      <c r="G39" s="23">
        <v>1956</v>
      </c>
      <c r="H39" s="22">
        <v>1261</v>
      </c>
      <c r="I39" s="22">
        <v>201</v>
      </c>
      <c r="J39" s="21">
        <v>0</v>
      </c>
      <c r="K39" s="20">
        <v>0</v>
      </c>
      <c r="L39" s="20">
        <v>1462</v>
      </c>
    </row>
    <row r="40" spans="2:12" ht="15" customHeight="1" x14ac:dyDescent="0.15">
      <c r="B40" s="45" t="s">
        <v>44</v>
      </c>
      <c r="C40" s="47">
        <v>125</v>
      </c>
      <c r="D40" s="47">
        <v>209</v>
      </c>
      <c r="E40" s="44">
        <v>0</v>
      </c>
      <c r="F40" s="43">
        <v>0</v>
      </c>
      <c r="G40" s="43">
        <v>334</v>
      </c>
      <c r="H40" s="46">
        <v>115</v>
      </c>
      <c r="I40" s="46">
        <v>155</v>
      </c>
      <c r="J40" s="42">
        <v>0</v>
      </c>
      <c r="K40" s="41">
        <v>0</v>
      </c>
      <c r="L40" s="41">
        <v>270</v>
      </c>
    </row>
    <row r="41" spans="2:12" ht="15" customHeight="1" x14ac:dyDescent="0.15">
      <c r="B41" s="45" t="s">
        <v>43</v>
      </c>
      <c r="C41" s="17">
        <v>3</v>
      </c>
      <c r="D41" s="17">
        <v>5</v>
      </c>
      <c r="E41" s="44">
        <v>0</v>
      </c>
      <c r="F41" s="43">
        <v>0</v>
      </c>
      <c r="G41" s="17">
        <v>8</v>
      </c>
      <c r="H41" s="13">
        <v>3</v>
      </c>
      <c r="I41" s="13">
        <v>4</v>
      </c>
      <c r="J41" s="42">
        <v>0</v>
      </c>
      <c r="K41" s="41">
        <v>0</v>
      </c>
      <c r="L41" s="13">
        <v>7</v>
      </c>
    </row>
    <row r="42" spans="2:12" ht="15" customHeight="1" x14ac:dyDescent="0.15">
      <c r="B42" s="19" t="s">
        <v>42</v>
      </c>
      <c r="C42" s="18">
        <v>5</v>
      </c>
      <c r="D42" s="18">
        <v>11</v>
      </c>
      <c r="E42" s="16">
        <v>13</v>
      </c>
      <c r="F42" s="15">
        <v>-29</v>
      </c>
      <c r="G42" s="15">
        <v>0</v>
      </c>
      <c r="H42" s="14">
        <v>5</v>
      </c>
      <c r="I42" s="14">
        <v>14</v>
      </c>
      <c r="J42" s="12">
        <v>9</v>
      </c>
      <c r="K42" s="11">
        <v>-28</v>
      </c>
      <c r="L42" s="11">
        <v>0</v>
      </c>
    </row>
    <row r="43" spans="2:12" ht="15" customHeight="1" x14ac:dyDescent="0.15">
      <c r="B43" s="10" t="s">
        <v>41</v>
      </c>
      <c r="C43" s="9">
        <v>1610</v>
      </c>
      <c r="D43" s="9">
        <v>704</v>
      </c>
      <c r="E43" s="8">
        <v>13</v>
      </c>
      <c r="F43" s="7">
        <v>-29</v>
      </c>
      <c r="G43" s="6">
        <v>2298</v>
      </c>
      <c r="H43" s="5">
        <v>1384</v>
      </c>
      <c r="I43" s="5">
        <v>374</v>
      </c>
      <c r="J43" s="4">
        <v>9</v>
      </c>
      <c r="K43" s="3">
        <v>-28</v>
      </c>
      <c r="L43" s="2">
        <v>1739</v>
      </c>
    </row>
    <row r="44" spans="2:12" ht="15" customHeight="1" x14ac:dyDescent="0.15">
      <c r="B44" s="40" t="s">
        <v>4</v>
      </c>
      <c r="C44" s="39" t="s">
        <v>4</v>
      </c>
      <c r="D44" s="39" t="s">
        <v>4</v>
      </c>
      <c r="E44" s="38" t="s">
        <v>4</v>
      </c>
      <c r="F44" s="37" t="s">
        <v>4</v>
      </c>
      <c r="G44" s="37" t="s">
        <v>4</v>
      </c>
      <c r="H44" s="36" t="s">
        <v>4</v>
      </c>
      <c r="I44" s="36" t="s">
        <v>4</v>
      </c>
      <c r="J44" s="35" t="s">
        <v>4</v>
      </c>
      <c r="K44" s="34" t="s">
        <v>4</v>
      </c>
      <c r="L44" s="34" t="s">
        <v>4</v>
      </c>
    </row>
    <row r="45" spans="2:12" ht="15" customHeight="1" x14ac:dyDescent="0.15">
      <c r="B45" s="33" t="s">
        <v>3</v>
      </c>
      <c r="C45" s="32">
        <v>221</v>
      </c>
      <c r="D45" s="32">
        <v>71</v>
      </c>
      <c r="E45" s="31">
        <v>-27</v>
      </c>
      <c r="F45" s="30">
        <v>0</v>
      </c>
      <c r="G45" s="30">
        <v>265</v>
      </c>
      <c r="H45" s="29">
        <v>184</v>
      </c>
      <c r="I45" s="29">
        <v>43</v>
      </c>
      <c r="J45" s="28">
        <v>-23</v>
      </c>
      <c r="K45" s="27">
        <v>0</v>
      </c>
      <c r="L45" s="27">
        <v>204</v>
      </c>
    </row>
    <row r="46" spans="2:12" ht="15" customHeight="1" x14ac:dyDescent="0.15">
      <c r="B46" s="26" t="s">
        <v>40</v>
      </c>
      <c r="C46" s="25">
        <v>0</v>
      </c>
      <c r="D46" s="25">
        <v>0</v>
      </c>
      <c r="E46" s="24">
        <v>0</v>
      </c>
      <c r="F46" s="23">
        <v>0</v>
      </c>
      <c r="G46" s="23">
        <v>0</v>
      </c>
      <c r="H46" s="22">
        <v>0</v>
      </c>
      <c r="I46" s="22">
        <v>0</v>
      </c>
      <c r="J46" s="21">
        <v>-6</v>
      </c>
      <c r="K46" s="20">
        <v>0</v>
      </c>
      <c r="L46" s="20">
        <v>-6</v>
      </c>
    </row>
    <row r="47" spans="2:12" ht="24.75" customHeight="1" x14ac:dyDescent="0.15">
      <c r="B47" s="19" t="s">
        <v>39</v>
      </c>
      <c r="C47" s="18">
        <v>-10</v>
      </c>
      <c r="D47" s="17">
        <v>-18</v>
      </c>
      <c r="E47" s="16">
        <v>0</v>
      </c>
      <c r="F47" s="15">
        <v>0</v>
      </c>
      <c r="G47" s="15">
        <v>-28</v>
      </c>
      <c r="H47" s="14">
        <v>-6</v>
      </c>
      <c r="I47" s="13">
        <v>-7</v>
      </c>
      <c r="J47" s="12">
        <v>0</v>
      </c>
      <c r="K47" s="11">
        <v>0</v>
      </c>
      <c r="L47" s="11">
        <v>-13</v>
      </c>
    </row>
    <row r="48" spans="2:12" ht="15" customHeight="1" x14ac:dyDescent="0.15">
      <c r="B48" s="10" t="s">
        <v>38</v>
      </c>
      <c r="C48" s="9">
        <v>211</v>
      </c>
      <c r="D48" s="9">
        <v>53</v>
      </c>
      <c r="E48" s="8">
        <v>-27</v>
      </c>
      <c r="F48" s="7">
        <v>0</v>
      </c>
      <c r="G48" s="6">
        <v>237</v>
      </c>
      <c r="H48" s="5">
        <v>178</v>
      </c>
      <c r="I48" s="5">
        <v>36</v>
      </c>
      <c r="J48" s="4">
        <v>-29</v>
      </c>
      <c r="K48" s="3">
        <v>0</v>
      </c>
      <c r="L48" s="2">
        <v>185</v>
      </c>
    </row>
  </sheetData>
  <mergeCells count="2">
    <mergeCell ref="C26:G26"/>
    <mergeCell ref="H26:L26"/>
  </mergeCells>
  <pageMargins left="0.70866141732283472" right="0.70866141732283472" top="0.74803149606299213" bottom="0.74803149606299213" header="0.31496062992125984" footer="0.31496062992125984"/>
  <pageSetup paperSize="9" scale="90" orientation="landscape" r:id="rId1"/>
  <rowBreaks count="1" manualBreakCount="1">
    <brk id="2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4571B-4FAE-4B72-8BD4-83601C402843}">
  <sheetPr>
    <tabColor rgb="FFFFFF00"/>
  </sheetPr>
  <dimension ref="B1:L49"/>
  <sheetViews>
    <sheetView topLeftCell="A16" zoomScaleNormal="100" workbookViewId="0">
      <selection activeCell="W27" sqref="W27"/>
    </sheetView>
  </sheetViews>
  <sheetFormatPr defaultRowHeight="9.75" x14ac:dyDescent="0.15"/>
  <cols>
    <col min="1" max="1" width="2.28515625" style="1" customWidth="1"/>
    <col min="2" max="2" width="30.42578125" style="1" customWidth="1"/>
    <col min="3" max="12" width="9.7109375" style="1" customWidth="1"/>
    <col min="13" max="16384" width="9.140625" style="1"/>
  </cols>
  <sheetData>
    <row r="1" spans="2:12" ht="18.75" customHeight="1" x14ac:dyDescent="0.15">
      <c r="B1" s="105" t="s">
        <v>22</v>
      </c>
      <c r="C1" s="104" t="s">
        <v>24</v>
      </c>
      <c r="D1" s="104" t="s">
        <v>37</v>
      </c>
      <c r="E1" s="104" t="s">
        <v>36</v>
      </c>
      <c r="F1" s="104" t="s">
        <v>35</v>
      </c>
      <c r="G1" s="104" t="s">
        <v>34</v>
      </c>
      <c r="H1" s="104" t="s">
        <v>23</v>
      </c>
      <c r="I1" s="104" t="s">
        <v>33</v>
      </c>
      <c r="J1" s="104" t="s">
        <v>32</v>
      </c>
      <c r="K1" s="104" t="s">
        <v>31</v>
      </c>
      <c r="L1" s="104" t="s">
        <v>30</v>
      </c>
    </row>
    <row r="2" spans="2:12" ht="15" customHeight="1" x14ac:dyDescent="0.15">
      <c r="B2" s="66" t="s">
        <v>11</v>
      </c>
      <c r="C2" s="81"/>
      <c r="D2" s="81"/>
      <c r="E2" s="81"/>
      <c r="F2" s="81"/>
      <c r="G2" s="81"/>
      <c r="H2" s="80"/>
      <c r="I2" s="80"/>
      <c r="J2" s="80"/>
      <c r="K2" s="80"/>
      <c r="L2" s="80"/>
    </row>
    <row r="3" spans="2:12" ht="15" customHeight="1" x14ac:dyDescent="0.15">
      <c r="B3" s="79" t="s">
        <v>26</v>
      </c>
      <c r="C3" s="103">
        <v>1610</v>
      </c>
      <c r="D3" s="102">
        <v>425</v>
      </c>
      <c r="E3" s="102">
        <v>375</v>
      </c>
      <c r="F3" s="102">
        <v>414</v>
      </c>
      <c r="G3" s="102">
        <v>396</v>
      </c>
      <c r="H3" s="101">
        <v>1384</v>
      </c>
      <c r="I3" s="100">
        <v>389</v>
      </c>
      <c r="J3" s="100">
        <v>315</v>
      </c>
      <c r="K3" s="100">
        <v>358</v>
      </c>
      <c r="L3" s="100">
        <v>322</v>
      </c>
    </row>
    <row r="4" spans="2:12" ht="15" customHeight="1" x14ac:dyDescent="0.15">
      <c r="B4" s="74" t="s">
        <v>25</v>
      </c>
      <c r="C4" s="103">
        <v>704</v>
      </c>
      <c r="D4" s="102">
        <v>247</v>
      </c>
      <c r="E4" s="102">
        <v>208</v>
      </c>
      <c r="F4" s="102">
        <v>138</v>
      </c>
      <c r="G4" s="102">
        <v>111</v>
      </c>
      <c r="H4" s="101">
        <v>374</v>
      </c>
      <c r="I4" s="100">
        <v>110</v>
      </c>
      <c r="J4" s="100">
        <v>89</v>
      </c>
      <c r="K4" s="100">
        <v>93</v>
      </c>
      <c r="L4" s="100">
        <v>82</v>
      </c>
    </row>
    <row r="5" spans="2:12" ht="15" customHeight="1" x14ac:dyDescent="0.15">
      <c r="B5" s="74" t="s">
        <v>19</v>
      </c>
      <c r="C5" s="99">
        <v>13</v>
      </c>
      <c r="D5" s="98">
        <v>4</v>
      </c>
      <c r="E5" s="98">
        <v>4</v>
      </c>
      <c r="F5" s="98">
        <v>3</v>
      </c>
      <c r="G5" s="98">
        <v>2</v>
      </c>
      <c r="H5" s="97">
        <v>9</v>
      </c>
      <c r="I5" s="96">
        <v>3</v>
      </c>
      <c r="J5" s="96">
        <v>2</v>
      </c>
      <c r="K5" s="96">
        <v>2</v>
      </c>
      <c r="L5" s="96">
        <v>2</v>
      </c>
    </row>
    <row r="6" spans="2:12" ht="15" customHeight="1" x14ac:dyDescent="0.15">
      <c r="B6" s="74" t="s">
        <v>29</v>
      </c>
      <c r="C6" s="95">
        <v>-29</v>
      </c>
      <c r="D6" s="18">
        <v>-9</v>
      </c>
      <c r="E6" s="18">
        <v>-7</v>
      </c>
      <c r="F6" s="18">
        <v>-6</v>
      </c>
      <c r="G6" s="18">
        <v>-7</v>
      </c>
      <c r="H6" s="94">
        <v>-28</v>
      </c>
      <c r="I6" s="14">
        <v>-8</v>
      </c>
      <c r="J6" s="14">
        <v>-6</v>
      </c>
      <c r="K6" s="14">
        <v>-7</v>
      </c>
      <c r="L6" s="14">
        <v>-7</v>
      </c>
    </row>
    <row r="7" spans="2:12" ht="15" customHeight="1" x14ac:dyDescent="0.15">
      <c r="B7" s="69" t="s">
        <v>17</v>
      </c>
      <c r="C7" s="93">
        <v>2298</v>
      </c>
      <c r="D7" s="93">
        <v>667</v>
      </c>
      <c r="E7" s="93">
        <v>580</v>
      </c>
      <c r="F7" s="93">
        <v>549</v>
      </c>
      <c r="G7" s="93">
        <v>502</v>
      </c>
      <c r="H7" s="92">
        <v>1739</v>
      </c>
      <c r="I7" s="92">
        <f>SUM(I3:I6)</f>
        <v>494</v>
      </c>
      <c r="J7" s="92">
        <f>SUM(J3:J6)</f>
        <v>400</v>
      </c>
      <c r="K7" s="92">
        <f>SUM(K3:K6)</f>
        <v>446</v>
      </c>
      <c r="L7" s="92">
        <f>SUM(L3:L6)</f>
        <v>399</v>
      </c>
    </row>
    <row r="8" spans="2:12" ht="15" customHeight="1" x14ac:dyDescent="0.15">
      <c r="B8" s="66" t="s">
        <v>3</v>
      </c>
      <c r="C8" s="81"/>
      <c r="D8" s="81"/>
      <c r="E8" s="81"/>
      <c r="F8" s="81"/>
      <c r="G8" s="81"/>
      <c r="H8" s="80"/>
      <c r="I8" s="80"/>
      <c r="J8" s="80"/>
      <c r="K8" s="80"/>
      <c r="L8" s="80"/>
    </row>
    <row r="9" spans="2:12" ht="15" customHeight="1" x14ac:dyDescent="0.15">
      <c r="B9" s="79" t="s">
        <v>26</v>
      </c>
      <c r="C9" s="103">
        <v>221</v>
      </c>
      <c r="D9" s="102">
        <v>57</v>
      </c>
      <c r="E9" s="102">
        <v>52</v>
      </c>
      <c r="F9" s="102">
        <v>59</v>
      </c>
      <c r="G9" s="102">
        <v>53</v>
      </c>
      <c r="H9" s="101">
        <v>184</v>
      </c>
      <c r="I9" s="100">
        <v>46</v>
      </c>
      <c r="J9" s="100">
        <v>46</v>
      </c>
      <c r="K9" s="100">
        <v>50</v>
      </c>
      <c r="L9" s="100">
        <v>42</v>
      </c>
    </row>
    <row r="10" spans="2:12" ht="15" customHeight="1" x14ac:dyDescent="0.15">
      <c r="B10" s="74" t="s">
        <v>25</v>
      </c>
      <c r="C10" s="103">
        <v>71</v>
      </c>
      <c r="D10" s="102">
        <v>22</v>
      </c>
      <c r="E10" s="102">
        <v>22</v>
      </c>
      <c r="F10" s="102">
        <v>14</v>
      </c>
      <c r="G10" s="102">
        <v>13</v>
      </c>
      <c r="H10" s="101">
        <v>43</v>
      </c>
      <c r="I10" s="100">
        <v>17</v>
      </c>
      <c r="J10" s="100">
        <v>10</v>
      </c>
      <c r="K10" s="100">
        <v>9</v>
      </c>
      <c r="L10" s="100">
        <v>7</v>
      </c>
    </row>
    <row r="11" spans="2:12" ht="15" customHeight="1" x14ac:dyDescent="0.15">
      <c r="B11" s="74" t="s">
        <v>19</v>
      </c>
      <c r="C11" s="99">
        <v>-27</v>
      </c>
      <c r="D11" s="98">
        <v>-9</v>
      </c>
      <c r="E11" s="98">
        <v>-4</v>
      </c>
      <c r="F11" s="98">
        <v>-8</v>
      </c>
      <c r="G11" s="98">
        <v>-6</v>
      </c>
      <c r="H11" s="97">
        <v>-23</v>
      </c>
      <c r="I11" s="96">
        <v>-7</v>
      </c>
      <c r="J11" s="96">
        <v>-6</v>
      </c>
      <c r="K11" s="96">
        <v>-5</v>
      </c>
      <c r="L11" s="96">
        <v>-5</v>
      </c>
    </row>
    <row r="12" spans="2:12" ht="15" customHeight="1" x14ac:dyDescent="0.15">
      <c r="B12" s="74" t="s">
        <v>29</v>
      </c>
      <c r="C12" s="95">
        <v>0</v>
      </c>
      <c r="D12" s="18">
        <v>0</v>
      </c>
      <c r="E12" s="18">
        <v>0</v>
      </c>
      <c r="F12" s="18">
        <v>0</v>
      </c>
      <c r="G12" s="18">
        <v>0</v>
      </c>
      <c r="H12" s="94">
        <v>0</v>
      </c>
      <c r="I12" s="14">
        <v>0</v>
      </c>
      <c r="J12" s="14">
        <v>0</v>
      </c>
      <c r="K12" s="14">
        <v>0</v>
      </c>
      <c r="L12" s="14">
        <v>0</v>
      </c>
    </row>
    <row r="13" spans="2:12" ht="15" customHeight="1" x14ac:dyDescent="0.15">
      <c r="B13" s="69" t="s">
        <v>17</v>
      </c>
      <c r="C13" s="93">
        <v>265</v>
      </c>
      <c r="D13" s="93">
        <v>70</v>
      </c>
      <c r="E13" s="93">
        <v>70</v>
      </c>
      <c r="F13" s="93">
        <v>65</v>
      </c>
      <c r="G13" s="93">
        <v>60</v>
      </c>
      <c r="H13" s="92">
        <v>204</v>
      </c>
      <c r="I13" s="92">
        <f>SUM(I9:I12)</f>
        <v>56</v>
      </c>
      <c r="J13" s="92">
        <f>SUM(J9:J12)</f>
        <v>50</v>
      </c>
      <c r="K13" s="92">
        <f>SUM(K9:K12)</f>
        <v>54</v>
      </c>
      <c r="L13" s="92">
        <f>SUM(L9:L12)</f>
        <v>44</v>
      </c>
    </row>
    <row r="14" spans="2:12" ht="15" customHeight="1" x14ac:dyDescent="0.15">
      <c r="B14" s="66" t="s">
        <v>28</v>
      </c>
      <c r="C14" s="81"/>
      <c r="D14" s="81"/>
      <c r="E14" s="81"/>
      <c r="F14" s="81"/>
      <c r="G14" s="81"/>
      <c r="H14" s="80"/>
      <c r="I14" s="80"/>
      <c r="J14" s="80"/>
      <c r="K14" s="80"/>
      <c r="L14" s="80"/>
    </row>
    <row r="15" spans="2:12" ht="15" customHeight="1" x14ac:dyDescent="0.15">
      <c r="B15" s="79" t="s">
        <v>26</v>
      </c>
      <c r="C15" s="91">
        <v>0.13700000000000001</v>
      </c>
      <c r="D15" s="90">
        <v>0.13400000000000001</v>
      </c>
      <c r="E15" s="90">
        <v>0.13900000000000001</v>
      </c>
      <c r="F15" s="90">
        <v>0.14299999999999999</v>
      </c>
      <c r="G15" s="90">
        <v>0.13400000000000001</v>
      </c>
      <c r="H15" s="89">
        <v>0.13300000000000001</v>
      </c>
      <c r="I15" s="88">
        <f t="shared" ref="I15:L16" si="0">+I9/I3</f>
        <v>0.11825192802056556</v>
      </c>
      <c r="J15" s="88">
        <f t="shared" si="0"/>
        <v>0.14603174603174604</v>
      </c>
      <c r="K15" s="88">
        <f t="shared" si="0"/>
        <v>0.13966480446927373</v>
      </c>
      <c r="L15" s="88">
        <f t="shared" si="0"/>
        <v>0.13043478260869565</v>
      </c>
    </row>
    <row r="16" spans="2:12" ht="15" customHeight="1" x14ac:dyDescent="0.15">
      <c r="B16" s="74" t="s">
        <v>25</v>
      </c>
      <c r="C16" s="87">
        <v>0.10100000000000001</v>
      </c>
      <c r="D16" s="86">
        <v>8.8999999999999996E-2</v>
      </c>
      <c r="E16" s="86">
        <v>0.106</v>
      </c>
      <c r="F16" s="86">
        <v>0.10100000000000001</v>
      </c>
      <c r="G16" s="86">
        <v>0.11700000000000001</v>
      </c>
      <c r="H16" s="85">
        <v>0.115</v>
      </c>
      <c r="I16" s="84">
        <f t="shared" si="0"/>
        <v>0.15454545454545454</v>
      </c>
      <c r="J16" s="84">
        <f t="shared" si="0"/>
        <v>0.11235955056179775</v>
      </c>
      <c r="K16" s="84">
        <f t="shared" si="0"/>
        <v>9.6774193548387094E-2</v>
      </c>
      <c r="L16" s="84">
        <f t="shared" si="0"/>
        <v>8.5365853658536592E-2</v>
      </c>
    </row>
    <row r="17" spans="2:12" ht="15" customHeight="1" x14ac:dyDescent="0.15">
      <c r="B17" s="69" t="s">
        <v>17</v>
      </c>
      <c r="C17" s="83">
        <v>0.115</v>
      </c>
      <c r="D17" s="83">
        <v>0.105</v>
      </c>
      <c r="E17" s="83">
        <v>0.121</v>
      </c>
      <c r="F17" s="83">
        <v>0.11799999999999999</v>
      </c>
      <c r="G17" s="83">
        <v>0.12</v>
      </c>
      <c r="H17" s="82">
        <v>0.11700000000000001</v>
      </c>
      <c r="I17" s="82">
        <f>+I13/I7</f>
        <v>0.11336032388663968</v>
      </c>
      <c r="J17" s="82">
        <f>+J13/J7</f>
        <v>0.125</v>
      </c>
      <c r="K17" s="82">
        <f>+K13/K7</f>
        <v>0.1210762331838565</v>
      </c>
      <c r="L17" s="82">
        <f>+L13/L7</f>
        <v>0.11027568922305764</v>
      </c>
    </row>
    <row r="18" spans="2:12" ht="15" customHeight="1" x14ac:dyDescent="0.15">
      <c r="B18" s="66" t="s">
        <v>27</v>
      </c>
      <c r="C18" s="81"/>
      <c r="D18" s="81"/>
      <c r="E18" s="81"/>
      <c r="F18" s="81"/>
      <c r="G18" s="81"/>
      <c r="H18" s="80"/>
      <c r="I18" s="80"/>
      <c r="J18" s="80"/>
      <c r="K18" s="80"/>
      <c r="L18" s="80"/>
    </row>
    <row r="19" spans="2:12" ht="15" customHeight="1" x14ac:dyDescent="0.15">
      <c r="B19" s="79" t="s">
        <v>26</v>
      </c>
      <c r="C19" s="78">
        <v>0.69</v>
      </c>
      <c r="D19" s="77">
        <v>0.69</v>
      </c>
      <c r="E19" s="77">
        <v>0.68</v>
      </c>
      <c r="F19" s="77">
        <v>0.68</v>
      </c>
      <c r="G19" s="77">
        <v>0.68</v>
      </c>
      <c r="H19" s="76">
        <v>0.69</v>
      </c>
      <c r="I19" s="75">
        <v>0.69</v>
      </c>
      <c r="J19" s="75">
        <v>0.71</v>
      </c>
      <c r="K19" s="75">
        <v>0.73</v>
      </c>
      <c r="L19" s="75">
        <v>0.75</v>
      </c>
    </row>
    <row r="20" spans="2:12" ht="15" customHeight="1" x14ac:dyDescent="0.15">
      <c r="B20" s="74" t="s">
        <v>25</v>
      </c>
      <c r="C20" s="73">
        <v>0.55000000000000004</v>
      </c>
      <c r="D20" s="72">
        <v>0.55000000000000004</v>
      </c>
      <c r="E20" s="72">
        <v>0.62</v>
      </c>
      <c r="F20" s="72">
        <v>0.65</v>
      </c>
      <c r="G20" s="72">
        <v>0.68</v>
      </c>
      <c r="H20" s="71">
        <v>0.62</v>
      </c>
      <c r="I20" s="70">
        <v>0.62</v>
      </c>
      <c r="J20" s="70">
        <v>0.57999999999999996</v>
      </c>
      <c r="K20" s="70">
        <v>0.55000000000000004</v>
      </c>
      <c r="L20" s="70">
        <v>0.47</v>
      </c>
    </row>
    <row r="21" spans="2:12" ht="15" customHeight="1" x14ac:dyDescent="0.15">
      <c r="B21" s="69" t="s">
        <v>17</v>
      </c>
      <c r="C21" s="68">
        <v>0.59</v>
      </c>
      <c r="D21" s="68">
        <v>0.59</v>
      </c>
      <c r="E21" s="68">
        <v>0.6</v>
      </c>
      <c r="F21" s="68">
        <v>0.6</v>
      </c>
      <c r="G21" s="68">
        <v>0.62</v>
      </c>
      <c r="H21" s="67">
        <v>0.61</v>
      </c>
      <c r="I21" s="67">
        <v>0.61</v>
      </c>
      <c r="J21" s="67">
        <v>0.62</v>
      </c>
      <c r="K21" s="67">
        <v>0.62</v>
      </c>
      <c r="L21" s="67">
        <v>0.62</v>
      </c>
    </row>
    <row r="22" spans="2:12" x14ac:dyDescent="0.15">
      <c r="C22" s="65"/>
      <c r="D22" s="65"/>
      <c r="E22" s="65"/>
      <c r="F22" s="65"/>
      <c r="G22" s="65"/>
      <c r="H22" s="65"/>
      <c r="I22" s="65"/>
      <c r="J22" s="65"/>
      <c r="K22" s="65"/>
      <c r="L22" s="65"/>
    </row>
    <row r="23" spans="2:12" x14ac:dyDescent="0.15">
      <c r="B23" s="66"/>
      <c r="C23" s="65"/>
      <c r="D23" s="65"/>
      <c r="E23" s="65"/>
      <c r="F23" s="65"/>
      <c r="G23" s="65"/>
      <c r="H23" s="65"/>
      <c r="I23" s="65"/>
      <c r="J23" s="65"/>
      <c r="K23" s="65"/>
      <c r="L23" s="65"/>
    </row>
    <row r="24" spans="2:12" x14ac:dyDescent="0.15">
      <c r="C24" s="65"/>
      <c r="D24" s="65"/>
      <c r="E24" s="65"/>
      <c r="F24" s="65"/>
      <c r="G24" s="65"/>
      <c r="H24" s="65"/>
      <c r="I24" s="65"/>
      <c r="J24" s="65"/>
      <c r="K24" s="65"/>
      <c r="L24" s="65"/>
    </row>
    <row r="26" spans="2:12" ht="9.75" customHeight="1" x14ac:dyDescent="0.15">
      <c r="B26" s="64" t="s">
        <v>4</v>
      </c>
      <c r="C26" s="106" t="s">
        <v>24</v>
      </c>
      <c r="D26" s="106"/>
      <c r="E26" s="106"/>
      <c r="F26" s="106"/>
      <c r="G26" s="106"/>
      <c r="H26" s="107" t="s">
        <v>23</v>
      </c>
      <c r="I26" s="107"/>
      <c r="J26" s="107"/>
      <c r="K26" s="107"/>
      <c r="L26" s="107"/>
    </row>
    <row r="27" spans="2:12" ht="24" customHeight="1" x14ac:dyDescent="0.15">
      <c r="B27" s="64" t="s">
        <v>22</v>
      </c>
      <c r="C27" s="63" t="s">
        <v>21</v>
      </c>
      <c r="D27" s="63" t="s">
        <v>20</v>
      </c>
      <c r="E27" s="63" t="s">
        <v>19</v>
      </c>
      <c r="F27" s="62" t="s">
        <v>18</v>
      </c>
      <c r="G27" s="62" t="s">
        <v>17</v>
      </c>
      <c r="H27" s="63" t="s">
        <v>21</v>
      </c>
      <c r="I27" s="63" t="s">
        <v>20</v>
      </c>
      <c r="J27" s="63" t="s">
        <v>19</v>
      </c>
      <c r="K27" s="62" t="s">
        <v>18</v>
      </c>
      <c r="L27" s="62" t="s">
        <v>17</v>
      </c>
    </row>
    <row r="28" spans="2:12" ht="3.75" customHeight="1" x14ac:dyDescent="0.15">
      <c r="B28" s="61"/>
      <c r="C28" s="60"/>
      <c r="D28" s="60"/>
      <c r="E28" s="60"/>
      <c r="F28" s="59"/>
      <c r="G28" s="58"/>
      <c r="H28" s="60"/>
      <c r="I28" s="60"/>
      <c r="J28" s="60"/>
      <c r="K28" s="59"/>
      <c r="L28" s="58"/>
    </row>
    <row r="29" spans="2:12" ht="15" customHeight="1" x14ac:dyDescent="0.15">
      <c r="B29" s="57" t="s">
        <v>11</v>
      </c>
      <c r="C29" s="56" t="s">
        <v>4</v>
      </c>
      <c r="D29" s="56" t="s">
        <v>4</v>
      </c>
      <c r="E29" s="55" t="s">
        <v>4</v>
      </c>
      <c r="F29" s="54" t="s">
        <v>4</v>
      </c>
      <c r="G29" s="54" t="s">
        <v>4</v>
      </c>
      <c r="H29" s="53" t="s">
        <v>4</v>
      </c>
      <c r="I29" s="53" t="s">
        <v>4</v>
      </c>
      <c r="J29" s="52" t="s">
        <v>4</v>
      </c>
      <c r="K29" s="51" t="s">
        <v>4</v>
      </c>
      <c r="L29" s="51" t="s">
        <v>4</v>
      </c>
    </row>
    <row r="30" spans="2:12" ht="15" customHeight="1" x14ac:dyDescent="0.15">
      <c r="B30" s="49" t="s">
        <v>16</v>
      </c>
      <c r="C30" s="39"/>
      <c r="D30" s="39"/>
      <c r="E30" s="38"/>
      <c r="F30" s="37"/>
      <c r="G30" s="37"/>
      <c r="H30" s="36"/>
      <c r="I30" s="36"/>
      <c r="J30" s="35"/>
      <c r="K30" s="34"/>
      <c r="L30" s="34"/>
    </row>
    <row r="31" spans="2:12" ht="15" customHeight="1" x14ac:dyDescent="0.15">
      <c r="B31" s="48" t="s">
        <v>15</v>
      </c>
      <c r="C31" s="25">
        <v>1357</v>
      </c>
      <c r="D31" s="25">
        <v>603</v>
      </c>
      <c r="E31" s="24">
        <v>0</v>
      </c>
      <c r="F31" s="23">
        <v>0</v>
      </c>
      <c r="G31" s="23">
        <v>1960</v>
      </c>
      <c r="H31" s="22">
        <v>1217</v>
      </c>
      <c r="I31" s="22">
        <v>351</v>
      </c>
      <c r="J31" s="21">
        <v>0</v>
      </c>
      <c r="K31" s="20">
        <v>0</v>
      </c>
      <c r="L31" s="20">
        <v>1568</v>
      </c>
    </row>
    <row r="32" spans="2:12" ht="15" customHeight="1" x14ac:dyDescent="0.15">
      <c r="B32" s="45" t="s">
        <v>14</v>
      </c>
      <c r="C32" s="47">
        <v>49</v>
      </c>
      <c r="D32" s="17">
        <v>8</v>
      </c>
      <c r="E32" s="44">
        <v>0</v>
      </c>
      <c r="F32" s="43">
        <v>0</v>
      </c>
      <c r="G32" s="43">
        <v>57</v>
      </c>
      <c r="H32" s="46">
        <v>40</v>
      </c>
      <c r="I32" s="13">
        <v>5</v>
      </c>
      <c r="J32" s="42">
        <v>0</v>
      </c>
      <c r="K32" s="41">
        <v>0</v>
      </c>
      <c r="L32" s="41">
        <v>45</v>
      </c>
    </row>
    <row r="33" spans="2:12" ht="15" customHeight="1" x14ac:dyDescent="0.15">
      <c r="B33" s="45" t="s">
        <v>13</v>
      </c>
      <c r="C33" s="47">
        <v>155</v>
      </c>
      <c r="D33" s="17">
        <v>43</v>
      </c>
      <c r="E33" s="44">
        <v>0</v>
      </c>
      <c r="F33" s="43">
        <v>0</v>
      </c>
      <c r="G33" s="43">
        <v>198</v>
      </c>
      <c r="H33" s="46">
        <v>93</v>
      </c>
      <c r="I33" s="13">
        <v>1</v>
      </c>
      <c r="J33" s="42">
        <v>0</v>
      </c>
      <c r="K33" s="41">
        <v>0</v>
      </c>
      <c r="L33" s="41">
        <v>94</v>
      </c>
    </row>
    <row r="34" spans="2:12" ht="15" customHeight="1" x14ac:dyDescent="0.15">
      <c r="B34" s="45" t="s">
        <v>12</v>
      </c>
      <c r="C34" s="47">
        <v>44</v>
      </c>
      <c r="D34" s="17">
        <v>39</v>
      </c>
      <c r="E34" s="44">
        <v>0</v>
      </c>
      <c r="F34" s="43">
        <v>0</v>
      </c>
      <c r="G34" s="43">
        <v>83</v>
      </c>
      <c r="H34" s="46">
        <v>29</v>
      </c>
      <c r="I34" s="13">
        <v>3</v>
      </c>
      <c r="J34" s="42">
        <v>0</v>
      </c>
      <c r="K34" s="41">
        <v>0</v>
      </c>
      <c r="L34" s="41">
        <v>32</v>
      </c>
    </row>
    <row r="35" spans="2:12" ht="15" customHeight="1" x14ac:dyDescent="0.15">
      <c r="B35" s="19" t="s">
        <v>6</v>
      </c>
      <c r="C35" s="18">
        <v>5</v>
      </c>
      <c r="D35" s="18">
        <v>11</v>
      </c>
      <c r="E35" s="16">
        <v>13</v>
      </c>
      <c r="F35" s="15">
        <v>-29</v>
      </c>
      <c r="G35" s="15">
        <v>0</v>
      </c>
      <c r="H35" s="14">
        <v>5</v>
      </c>
      <c r="I35" s="14">
        <v>14</v>
      </c>
      <c r="J35" s="12">
        <v>9</v>
      </c>
      <c r="K35" s="11">
        <v>-28</v>
      </c>
      <c r="L35" s="11">
        <v>0</v>
      </c>
    </row>
    <row r="36" spans="2:12" ht="15" customHeight="1" x14ac:dyDescent="0.15">
      <c r="B36" s="10" t="s">
        <v>5</v>
      </c>
      <c r="C36" s="9">
        <v>1610</v>
      </c>
      <c r="D36" s="9">
        <v>704</v>
      </c>
      <c r="E36" s="8">
        <v>13</v>
      </c>
      <c r="F36" s="7">
        <v>-29</v>
      </c>
      <c r="G36" s="6">
        <v>2298</v>
      </c>
      <c r="H36" s="5">
        <v>1384</v>
      </c>
      <c r="I36" s="5">
        <v>374</v>
      </c>
      <c r="J36" s="4">
        <v>9</v>
      </c>
      <c r="K36" s="3">
        <v>-28</v>
      </c>
      <c r="L36" s="2">
        <v>1739</v>
      </c>
    </row>
    <row r="37" spans="2:12" ht="15" customHeight="1" x14ac:dyDescent="0.15">
      <c r="B37" s="40" t="s">
        <v>4</v>
      </c>
      <c r="C37" s="39" t="s">
        <v>4</v>
      </c>
      <c r="D37" s="39" t="s">
        <v>4</v>
      </c>
      <c r="E37" s="38" t="s">
        <v>4</v>
      </c>
      <c r="F37" s="37" t="s">
        <v>4</v>
      </c>
      <c r="G37" s="37" t="s">
        <v>4</v>
      </c>
      <c r="H37" s="36" t="s">
        <v>4</v>
      </c>
      <c r="I37" s="36" t="s">
        <v>4</v>
      </c>
      <c r="J37" s="35" t="s">
        <v>4</v>
      </c>
      <c r="K37" s="34" t="s">
        <v>4</v>
      </c>
      <c r="L37" s="34" t="s">
        <v>4</v>
      </c>
    </row>
    <row r="38" spans="2:12" ht="15" customHeight="1" x14ac:dyDescent="0.15">
      <c r="B38" s="50" t="s">
        <v>11</v>
      </c>
      <c r="C38" s="39" t="s">
        <v>4</v>
      </c>
      <c r="D38" s="39" t="s">
        <v>4</v>
      </c>
      <c r="E38" s="38" t="s">
        <v>4</v>
      </c>
      <c r="F38" s="37" t="s">
        <v>4</v>
      </c>
      <c r="G38" s="37" t="s">
        <v>4</v>
      </c>
      <c r="H38" s="36" t="s">
        <v>4</v>
      </c>
      <c r="I38" s="36" t="s">
        <v>4</v>
      </c>
      <c r="J38" s="35" t="s">
        <v>4</v>
      </c>
      <c r="K38" s="34" t="s">
        <v>4</v>
      </c>
      <c r="L38" s="34" t="s">
        <v>4</v>
      </c>
    </row>
    <row r="39" spans="2:12" ht="15" customHeight="1" x14ac:dyDescent="0.15">
      <c r="B39" s="49" t="s">
        <v>10</v>
      </c>
      <c r="C39" s="39" t="s">
        <v>4</v>
      </c>
      <c r="D39" s="39" t="s">
        <v>4</v>
      </c>
      <c r="E39" s="38" t="s">
        <v>4</v>
      </c>
      <c r="F39" s="37" t="s">
        <v>4</v>
      </c>
      <c r="G39" s="37" t="s">
        <v>4</v>
      </c>
      <c r="H39" s="36" t="s">
        <v>4</v>
      </c>
      <c r="I39" s="36" t="s">
        <v>4</v>
      </c>
      <c r="J39" s="35" t="s">
        <v>4</v>
      </c>
      <c r="K39" s="34" t="s">
        <v>4</v>
      </c>
      <c r="L39" s="34" t="s">
        <v>4</v>
      </c>
    </row>
    <row r="40" spans="2:12" ht="15" customHeight="1" x14ac:dyDescent="0.15">
      <c r="B40" s="48" t="s">
        <v>9</v>
      </c>
      <c r="C40" s="25">
        <v>1477</v>
      </c>
      <c r="D40" s="25">
        <v>479</v>
      </c>
      <c r="E40" s="24">
        <v>0</v>
      </c>
      <c r="F40" s="23">
        <v>0</v>
      </c>
      <c r="G40" s="23">
        <v>1956</v>
      </c>
      <c r="H40" s="22">
        <v>1261</v>
      </c>
      <c r="I40" s="22">
        <v>201</v>
      </c>
      <c r="J40" s="21">
        <v>0</v>
      </c>
      <c r="K40" s="20">
        <v>0</v>
      </c>
      <c r="L40" s="20">
        <v>1462</v>
      </c>
    </row>
    <row r="41" spans="2:12" ht="15" customHeight="1" x14ac:dyDescent="0.15">
      <c r="B41" s="45" t="s">
        <v>8</v>
      </c>
      <c r="C41" s="47">
        <v>125</v>
      </c>
      <c r="D41" s="47">
        <v>209</v>
      </c>
      <c r="E41" s="44">
        <v>0</v>
      </c>
      <c r="F41" s="43">
        <v>0</v>
      </c>
      <c r="G41" s="43">
        <v>334</v>
      </c>
      <c r="H41" s="46">
        <v>115</v>
      </c>
      <c r="I41" s="46">
        <v>155</v>
      </c>
      <c r="J41" s="42">
        <v>0</v>
      </c>
      <c r="K41" s="41">
        <v>0</v>
      </c>
      <c r="L41" s="41">
        <v>270</v>
      </c>
    </row>
    <row r="42" spans="2:12" ht="15" customHeight="1" x14ac:dyDescent="0.15">
      <c r="B42" s="45" t="s">
        <v>7</v>
      </c>
      <c r="C42" s="17">
        <v>3</v>
      </c>
      <c r="D42" s="17">
        <v>5</v>
      </c>
      <c r="E42" s="44">
        <v>0</v>
      </c>
      <c r="F42" s="43">
        <v>0</v>
      </c>
      <c r="G42" s="17">
        <v>8</v>
      </c>
      <c r="H42" s="13">
        <v>3</v>
      </c>
      <c r="I42" s="13">
        <v>4</v>
      </c>
      <c r="J42" s="42">
        <v>0</v>
      </c>
      <c r="K42" s="41">
        <v>0</v>
      </c>
      <c r="L42" s="13">
        <v>7</v>
      </c>
    </row>
    <row r="43" spans="2:12" ht="15" customHeight="1" x14ac:dyDescent="0.15">
      <c r="B43" s="19" t="s">
        <v>6</v>
      </c>
      <c r="C43" s="18">
        <v>5</v>
      </c>
      <c r="D43" s="18">
        <v>11</v>
      </c>
      <c r="E43" s="16">
        <v>13</v>
      </c>
      <c r="F43" s="15">
        <v>-29</v>
      </c>
      <c r="G43" s="15">
        <v>0</v>
      </c>
      <c r="H43" s="14">
        <v>5</v>
      </c>
      <c r="I43" s="14">
        <v>14</v>
      </c>
      <c r="J43" s="12">
        <v>9</v>
      </c>
      <c r="K43" s="11">
        <v>-28</v>
      </c>
      <c r="L43" s="11">
        <v>0</v>
      </c>
    </row>
    <row r="44" spans="2:12" ht="15" customHeight="1" x14ac:dyDescent="0.15">
      <c r="B44" s="10" t="s">
        <v>5</v>
      </c>
      <c r="C44" s="9">
        <v>1610</v>
      </c>
      <c r="D44" s="9">
        <v>704</v>
      </c>
      <c r="E44" s="8">
        <v>13</v>
      </c>
      <c r="F44" s="7">
        <v>-29</v>
      </c>
      <c r="G44" s="6">
        <v>2298</v>
      </c>
      <c r="H44" s="5">
        <v>1384</v>
      </c>
      <c r="I44" s="5">
        <v>374</v>
      </c>
      <c r="J44" s="4">
        <v>9</v>
      </c>
      <c r="K44" s="3">
        <v>-28</v>
      </c>
      <c r="L44" s="2">
        <v>1739</v>
      </c>
    </row>
    <row r="45" spans="2:12" ht="15" customHeight="1" x14ac:dyDescent="0.15">
      <c r="B45" s="40" t="s">
        <v>4</v>
      </c>
      <c r="C45" s="39" t="s">
        <v>4</v>
      </c>
      <c r="D45" s="39" t="s">
        <v>4</v>
      </c>
      <c r="E45" s="38" t="s">
        <v>4</v>
      </c>
      <c r="F45" s="37" t="s">
        <v>4</v>
      </c>
      <c r="G45" s="37" t="s">
        <v>4</v>
      </c>
      <c r="H45" s="36" t="s">
        <v>4</v>
      </c>
      <c r="I45" s="36" t="s">
        <v>4</v>
      </c>
      <c r="J45" s="35" t="s">
        <v>4</v>
      </c>
      <c r="K45" s="34" t="s">
        <v>4</v>
      </c>
      <c r="L45" s="34" t="s">
        <v>4</v>
      </c>
    </row>
    <row r="46" spans="2:12" ht="15" customHeight="1" x14ac:dyDescent="0.15">
      <c r="B46" s="33" t="s">
        <v>3</v>
      </c>
      <c r="C46" s="32">
        <v>221</v>
      </c>
      <c r="D46" s="32">
        <v>71</v>
      </c>
      <c r="E46" s="31">
        <v>-27</v>
      </c>
      <c r="F46" s="30">
        <v>0</v>
      </c>
      <c r="G46" s="30">
        <v>265</v>
      </c>
      <c r="H46" s="29">
        <v>184</v>
      </c>
      <c r="I46" s="29">
        <v>43</v>
      </c>
      <c r="J46" s="28">
        <v>-23</v>
      </c>
      <c r="K46" s="27">
        <v>0</v>
      </c>
      <c r="L46" s="27">
        <v>204</v>
      </c>
    </row>
    <row r="47" spans="2:12" ht="15" customHeight="1" x14ac:dyDescent="0.15">
      <c r="B47" s="26" t="s">
        <v>2</v>
      </c>
      <c r="C47" s="25">
        <v>0</v>
      </c>
      <c r="D47" s="25">
        <v>0</v>
      </c>
      <c r="E47" s="24">
        <v>0</v>
      </c>
      <c r="F47" s="23">
        <v>0</v>
      </c>
      <c r="G47" s="23">
        <v>0</v>
      </c>
      <c r="H47" s="22">
        <v>0</v>
      </c>
      <c r="I47" s="22">
        <v>0</v>
      </c>
      <c r="J47" s="21">
        <v>-6</v>
      </c>
      <c r="K47" s="20">
        <v>0</v>
      </c>
      <c r="L47" s="20">
        <v>-6</v>
      </c>
    </row>
    <row r="48" spans="2:12" ht="24.75" customHeight="1" x14ac:dyDescent="0.15">
      <c r="B48" s="19" t="s">
        <v>1</v>
      </c>
      <c r="C48" s="18">
        <v>-10</v>
      </c>
      <c r="D48" s="17">
        <v>-18</v>
      </c>
      <c r="E48" s="16">
        <v>0</v>
      </c>
      <c r="F48" s="15">
        <v>0</v>
      </c>
      <c r="G48" s="15">
        <v>-28</v>
      </c>
      <c r="H48" s="14">
        <v>-6</v>
      </c>
      <c r="I48" s="13">
        <v>-7</v>
      </c>
      <c r="J48" s="12">
        <v>0</v>
      </c>
      <c r="K48" s="11">
        <v>0</v>
      </c>
      <c r="L48" s="11">
        <v>-13</v>
      </c>
    </row>
    <row r="49" spans="2:12" ht="15" customHeight="1" x14ac:dyDescent="0.15">
      <c r="B49" s="10" t="s">
        <v>0</v>
      </c>
      <c r="C49" s="9">
        <v>211</v>
      </c>
      <c r="D49" s="9">
        <v>53</v>
      </c>
      <c r="E49" s="8">
        <v>-27</v>
      </c>
      <c r="F49" s="7">
        <v>0</v>
      </c>
      <c r="G49" s="6">
        <v>237</v>
      </c>
      <c r="H49" s="5">
        <v>178</v>
      </c>
      <c r="I49" s="5">
        <v>36</v>
      </c>
      <c r="J49" s="4">
        <v>-29</v>
      </c>
      <c r="K49" s="3">
        <v>0</v>
      </c>
      <c r="L49" s="2">
        <v>185</v>
      </c>
    </row>
  </sheetData>
  <mergeCells count="2">
    <mergeCell ref="C26:G26"/>
    <mergeCell ref="H26:L26"/>
  </mergeCells>
  <pageMargins left="0.70866141732283472" right="0.70866141732283472" top="0.74803149606299213" bottom="0.74803149606299213" header="0.31496062992125984" footer="0.31496062992125984"/>
  <pageSetup paperSize="9" scale="90" orientation="landscape"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PROFORMA SV</vt:lpstr>
      <vt:lpstr>PROFORMA ENG</vt:lpstr>
      <vt:lpstr>'PROFORMA ENG'!Utskriftsområde</vt:lpstr>
      <vt:lpstr>'PROFORMA SV'!Utskriftsområde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Ann-Charlotte Svensson</dc:creator>
  <cp:lastModifiedBy>Ann-Charlotte Svensson</cp:lastModifiedBy>
  <dcterms:created xsi:type="dcterms:W3CDTF">2024-01-31T09:15:15Z</dcterms:created>
  <dcterms:modified xsi:type="dcterms:W3CDTF">2024-02-06T09:05:17Z</dcterms:modified>
</cp:coreProperties>
</file>